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12. ИМУЩЕСТВО\Реестр\"/>
    </mc:Choice>
  </mc:AlternateContent>
  <xr:revisionPtr revIDLastSave="0" documentId="13_ncr:1_{6547E85E-FE6A-4A7F-B8CA-B284A09EEDA7}" xr6:coauthVersionLast="45" xr6:coauthVersionMax="45" xr10:uidLastSave="{00000000-0000-0000-0000-000000000000}"/>
  <bookViews>
    <workbookView xWindow="6555" yWindow="3495" windowWidth="21600" windowHeight="11385" xr2:uid="{00000000-000D-0000-FFFF-FFFF00000000}"/>
  </bookViews>
  <sheets>
    <sheet name="раздел 1 недвижимое" sheetId="1" r:id="rId1"/>
    <sheet name="раздел 2 движимое" sheetId="2" r:id="rId2"/>
    <sheet name="ИТОГО" sheetId="3" r:id="rId3"/>
    <sheet name="муп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2" i="1" l="1"/>
  <c r="E162" i="1"/>
  <c r="G162" i="1"/>
  <c r="C78" i="2" l="1"/>
  <c r="D78" i="2"/>
  <c r="C11" i="3" l="1"/>
  <c r="D9" i="3"/>
  <c r="A18" i="3" l="1"/>
  <c r="D11" i="3"/>
  <c r="C18" i="3"/>
  <c r="C15" i="3"/>
  <c r="D17" i="3"/>
  <c r="A15" i="3"/>
  <c r="D18" i="3"/>
  <c r="A11" i="3"/>
  <c r="D15" i="3" l="1"/>
  <c r="A17" i="3"/>
  <c r="A19" i="3" s="1"/>
  <c r="C17" i="3"/>
  <c r="C19" i="3" s="1"/>
  <c r="D19" i="3"/>
</calcChain>
</file>

<file path=xl/sharedStrings.xml><?xml version="1.0" encoding="utf-8"?>
<sst xmlns="http://schemas.openxmlformats.org/spreadsheetml/2006/main" count="979" uniqueCount="456">
  <si>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</si>
  <si>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</si>
  <si>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</si>
  <si>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</si>
  <si>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</t>
  </si>
  <si>
    <t>сведения о  начисленной амортизации (износе)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</si>
  <si>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</si>
  <si>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</si>
  <si>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</si>
  <si>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</si>
  <si>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</si>
  <si>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</si>
  <si>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балансовой стоимости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</si>
  <si>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</si>
  <si>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</si>
  <si>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Здание администрации</t>
  </si>
  <si>
    <t>Архангельская область, Шенкурский район, с.Ровдино ул.Ленина д. 29</t>
  </si>
  <si>
    <t>Администрация МО "Ровдинское"</t>
  </si>
  <si>
    <t>Монитор</t>
  </si>
  <si>
    <t>Мфу Canon лазерный  i-Sensys МF-4430</t>
  </si>
  <si>
    <t>МФУ лазерный Brother</t>
  </si>
  <si>
    <t>Ноутбук</t>
  </si>
  <si>
    <t>Проектор Acer X1161 DLP2500 LUMENS</t>
  </si>
  <si>
    <t>Принтер</t>
  </si>
  <si>
    <t>Система видеонаблюдения</t>
  </si>
  <si>
    <t>Системный блок</t>
  </si>
  <si>
    <t>Факс Panasonic KX-FT982RU-B (черный)</t>
  </si>
  <si>
    <t>Диван ЛАНА</t>
  </si>
  <si>
    <t>Конференц-приставка</t>
  </si>
  <si>
    <t>Стол рабочий угловой 1</t>
  </si>
  <si>
    <t>Стол рабочий угловой 2</t>
  </si>
  <si>
    <t xml:space="preserve">Стол  угловой </t>
  </si>
  <si>
    <t>Шкаф гардероб</t>
  </si>
  <si>
    <t>Шкаф стеллаж</t>
  </si>
  <si>
    <t>Шкаф стеллаж глухой</t>
  </si>
  <si>
    <t>Шкаф стеллаж полуоткрытый</t>
  </si>
  <si>
    <t>Экран на штативе</t>
  </si>
  <si>
    <t>Игровой комплекс</t>
  </si>
  <si>
    <t>итого</t>
  </si>
  <si>
    <t>сведения о балансовой стоимости имущества</t>
  </si>
  <si>
    <t>кол-во</t>
  </si>
  <si>
    <t>недвижимое</t>
  </si>
  <si>
    <t>движимое</t>
  </si>
  <si>
    <t xml:space="preserve">наименование </t>
  </si>
  <si>
    <t>АДМИНИСТРАЦИЯ</t>
  </si>
  <si>
    <t>КАЗНА</t>
  </si>
  <si>
    <t>Здание котельной средней школы</t>
  </si>
  <si>
    <t>Архангельская область, Шенкурский район, с.Ровдино, ул.Ленина , д.54</t>
  </si>
  <si>
    <t>Здание котельной больницы</t>
  </si>
  <si>
    <t>Архангельская область, Шенкурский район, с.Ровдино, ул.Ленина , д.15</t>
  </si>
  <si>
    <t>Здание котельной ДК</t>
  </si>
  <si>
    <t>Архангельская область, Шенкурский район, с.Ровдино, ул.Ленина, д.33б</t>
  </si>
  <si>
    <t>Здание котельной д. Барановская</t>
  </si>
  <si>
    <t>Архангельская область, Шенкурский район, д.Барановская, д.48 б</t>
  </si>
  <si>
    <t>Здание бани</t>
  </si>
  <si>
    <t>Архангельская область, Шенкурский район, с.Ровдино, ул.Первомайская,д.10</t>
  </si>
  <si>
    <t>Здание кузнецы</t>
  </si>
  <si>
    <t>Архангельская область, Шенкурский район, п.Плесо</t>
  </si>
  <si>
    <t>Архангельская область, Шенкурский район, п.Плесо, ул.Набережная, д.3</t>
  </si>
  <si>
    <t>Здание медпункта</t>
  </si>
  <si>
    <t>Архангельская область, Шенкурский район, п.Плесо ,ул.Центральная, д.16</t>
  </si>
  <si>
    <t>Здание бывшей начальной школы</t>
  </si>
  <si>
    <t>Архангельская область, Шенкурский район, д.Никольская, д.33</t>
  </si>
  <si>
    <t>Здание детского сада (бывшее)</t>
  </si>
  <si>
    <t>Архангельская область, Шенкурский район, п.Плесо ул.Школьная д.13</t>
  </si>
  <si>
    <t>Муниципальное унитарное предприятие «Жилкомслужба»</t>
  </si>
  <si>
    <t xml:space="preserve">Архангельская область , Шенкурский район, с.Ровдино,ул.Ленина , д.46     </t>
  </si>
  <si>
    <t>Церковь</t>
  </si>
  <si>
    <t>Архангельская область, Шенкурский район, д.Болкачевская, д.13 - Объект культурного наследия (охранное обязательство №233,234)</t>
  </si>
  <si>
    <t>Здание Ровдинского дома культуры</t>
  </si>
  <si>
    <t>Архангельская область, Шенкурский район, с.Ровдино ул.Ленина д.31а</t>
  </si>
  <si>
    <t>Здание Запаковского клуба</t>
  </si>
  <si>
    <t>Архангельская область, Шенкурский район, д.Запаковская,д.13</t>
  </si>
  <si>
    <t>Здание Суландского клуба</t>
  </si>
  <si>
    <t>Архангельская область, Шенкурский район, д.Никольская,д.8</t>
  </si>
  <si>
    <t>Здание Демидовского клуба</t>
  </si>
  <si>
    <t>Архангельская область, Шенкурский район, д.Демидовская,д.5</t>
  </si>
  <si>
    <t>Здание администрации 1/2 доля</t>
  </si>
  <si>
    <t>Здание гаража</t>
  </si>
  <si>
    <t>Архангельская область, Шенкурский район, с.Ровдино ул.Ленина д.29а</t>
  </si>
  <si>
    <t xml:space="preserve">Здание Устьпуйского клуба  </t>
  </si>
  <si>
    <t>Архангельская область, Шенкурский район, д.Барановская,д.53</t>
  </si>
  <si>
    <t>Здание Плесовского клуба</t>
  </si>
  <si>
    <t>Архангельская область, Шенкурский район, п.Плесо,ул.Центральная,д.14</t>
  </si>
  <si>
    <t>128 кв.м.</t>
  </si>
  <si>
    <t>75,5 кв.м.</t>
  </si>
  <si>
    <t>34,7 кв.м.</t>
  </si>
  <si>
    <t>134,7 кв.м.</t>
  </si>
  <si>
    <t>432,9 кв.м</t>
  </si>
  <si>
    <t>18003808/02  24.04.2001</t>
  </si>
  <si>
    <t>18003804  01.04.2009</t>
  </si>
  <si>
    <t>18003830   01.04.2009</t>
  </si>
  <si>
    <t>кадастровый номер 29:20:053226:22</t>
  </si>
  <si>
    <t>кадастровый номер 29:20:052501:162</t>
  </si>
  <si>
    <t>Казна МО "Ровдинское"</t>
  </si>
  <si>
    <t>Жилой дом</t>
  </si>
  <si>
    <t>Архангельская область, Шенкурский район, д.Никольская, д. 3</t>
  </si>
  <si>
    <t>Архангельская область, Шенкурский район, д.Никольская, д. 12</t>
  </si>
  <si>
    <t>Архангельская область, Шенкурский район, д.Никольская, д. 16</t>
  </si>
  <si>
    <t>Архангельская область, Шенкурский район, д.Никольская, д. 18</t>
  </si>
  <si>
    <t>Архангельская область, Шенкурский район, д.Никольская, д. 22</t>
  </si>
  <si>
    <t>Архангельская область, Шенкурский район, д.Никольская, д. 25</t>
  </si>
  <si>
    <t>Архангельская область, Шенкурский район, д.Никольская, д. 26</t>
  </si>
  <si>
    <t>Архангельская область, Шенкурский район, д.Никольская, д. 36</t>
  </si>
  <si>
    <t>Архангельская область, Шенкурский район, д.Никольская, д. 37</t>
  </si>
  <si>
    <t>Архангельская область, Шенкурский район, с.Демидовское, д. 2</t>
  </si>
  <si>
    <t>Архангельская область, Шенкурский район, д.Демидовская, д.9</t>
  </si>
  <si>
    <t>Квартира 2</t>
  </si>
  <si>
    <t>Архангельская область , Шенкурский район,с.Ровдино, ул Ленина, д.52</t>
  </si>
  <si>
    <t>Архангельская область , Шенкурский район,с.Ровдино, ул Ленина, д.74 А</t>
  </si>
  <si>
    <t>Архангельская область , Шенкурский район,с.Ровдино, ул Кр Партизан , д.10</t>
  </si>
  <si>
    <t>Архангельская область, Шенкурский район, с.Ровдино, ул.Новая, д.5</t>
  </si>
  <si>
    <t>Архангельская область , Шенкурский район, с.Ровдино, ул Новая,  д.32, кв.2</t>
  </si>
  <si>
    <t>Квартира</t>
  </si>
  <si>
    <t>Архангельская область, Шенкурский район, с.Ровдино ул.Пионерская, д.9, кв.4</t>
  </si>
  <si>
    <t>Архангельская область , Шенкурский район, с.Ровдино, ул.Первомайская,  д.4</t>
  </si>
  <si>
    <t>Архангельская область , Шенкурский район, с.Ровдино, ул.Набережная , д.1</t>
  </si>
  <si>
    <t>Архангельская область, Шенкурский район, с.Ровдино ул.Набережная , д.1, кв.3</t>
  </si>
  <si>
    <t>Архангельская область , Шенкурский район, д.Аксеновская, д.2</t>
  </si>
  <si>
    <t>Архангельская область , Шенкурский район, д.Аксеновская , д.4</t>
  </si>
  <si>
    <t>Архангельская область , Шенкурский район, д.Аксеновская,  д.6</t>
  </si>
  <si>
    <t>Архангельская область , Шенкурский район, д.Аксеновская, д.10</t>
  </si>
  <si>
    <t>Архангельская область , Шенкурский район, д.Барановская д.46</t>
  </si>
  <si>
    <t>Архангельская область , Шенкурский район, д.Барановская,   д.42</t>
  </si>
  <si>
    <t>Архангельская область , Шенкурский район, д.Барановская,  д.48 А</t>
  </si>
  <si>
    <t>Архангельская область , Шенкурский район, д.Барановская,   д.54</t>
  </si>
  <si>
    <t>Архангельская область , Шенкурский район,д.Барановская  д.58</t>
  </si>
  <si>
    <t>Архангельская область , Шенкурский район, д.Барановская,  д.62</t>
  </si>
  <si>
    <t>Архангельская область , Шенкурский район,д.Барановская  д.64</t>
  </si>
  <si>
    <t>Архангельская область , Шенкурский район, д.Дурневская, д.1, 1/3 доля</t>
  </si>
  <si>
    <t>Архангельская область , Шенкурский район, п.Плесо, ул.Первомайская, д.1</t>
  </si>
  <si>
    <t>Архангельская область , Шенкурский район, п.Плесо ул.Первомайская д.2</t>
  </si>
  <si>
    <t>Архангельская область , Шенкурский район, п.Плесо, ул.Первомайская,  д.4</t>
  </si>
  <si>
    <t>Архангельская область , Шенкурский район, п.Плесо, ул.Почтовая ,  д.1</t>
  </si>
  <si>
    <t>Архангельская область , Шенкурский район,п.Плесо ул.Почтовая  д.2</t>
  </si>
  <si>
    <t>Архангельская область , Шенкурский район,п.Плесо ул. Центральная  д.19</t>
  </si>
  <si>
    <t>Архангельская область , Шенкурский район,п.Плесо ул. Центральная  д.19 А</t>
  </si>
  <si>
    <t>Архангельская область , Шенкурский район,п.Плесо ул. Центральная  д.21</t>
  </si>
  <si>
    <t>Архангельская область , Шенкурский район, п.Плесо, ул. Школьная, д.2</t>
  </si>
  <si>
    <t>Архангельская область , Шенкурский район,п.Плесо, ул.Южная,  д.4</t>
  </si>
  <si>
    <t>Архангельская область , г.Шенкурск, ул Семакова ,д.17, кв.2</t>
  </si>
  <si>
    <t>Архангельская область , г.Шенкурск, ул Мира, д.33 ,кв.13, кор.3</t>
  </si>
  <si>
    <t>Архангельская область , г.Шенкурск ,ул Хаджи Мурата, д.63, кв.2</t>
  </si>
  <si>
    <t>Архангельская область , г.Шенкурск, ул. Карла Маркса, д.4, кв.6</t>
  </si>
  <si>
    <t>Архангельская область , г.Шенкурск, ул. Ломоносова, д.91, кв.2</t>
  </si>
  <si>
    <t>с.Ровдино, ул. Первомайская   , д.4, кв.7</t>
  </si>
  <si>
    <t>Архангельская область, с.Ровдино, ул. Ленина  , д.13А, кв.2</t>
  </si>
  <si>
    <t>Архангельская область, с.Ровдино, ул. Набережная   , д.3, кв.7</t>
  </si>
  <si>
    <t>Архангельская область, Шенкурский район, д.Никольская, д. 10</t>
  </si>
  <si>
    <t>Архангельская область, Шенкурский район, д.Никольская, д. 17</t>
  </si>
  <si>
    <t>Квартира 1</t>
  </si>
  <si>
    <t>Архангельская область, Шенкурский район, д.Никольская, д. 27</t>
  </si>
  <si>
    <t>Архангельская область, Шенкурский район, д.Никольская, д. 43</t>
  </si>
  <si>
    <t>Архангельская область, Шенкурский район, с.Демидовское, д. 7</t>
  </si>
  <si>
    <t>Архангельская область, Шенкурский район, с.Демидовское , д.4</t>
  </si>
  <si>
    <t>Квартира 3</t>
  </si>
  <si>
    <t>Архангельская область, Шенкурский район, с.Демидовское, д. 1</t>
  </si>
  <si>
    <t>Архангельская область, Шенкурский район,с.Ровдино ул Ленина д.23Б</t>
  </si>
  <si>
    <t>Архангельская область, Шенкурский район,с.Ровдино, ул Ленина, д.48</t>
  </si>
  <si>
    <t>Квартира 12</t>
  </si>
  <si>
    <t>Архангельская область,  Шенкурский район, п.Плесо ул.Центральная,д.23</t>
  </si>
  <si>
    <t>Архангельская область, Шенкурский район, с.Ровдино, ул.Первомайская,  д.7</t>
  </si>
  <si>
    <t xml:space="preserve"> </t>
  </si>
  <si>
    <t>29:20:053220:107</t>
  </si>
  <si>
    <t>Земельный участок</t>
  </si>
  <si>
    <t>Архангельская область, Шенкурский район, д.Константиновская</t>
  </si>
  <si>
    <t>Архангельская область, д.Болкачевская, д.13</t>
  </si>
  <si>
    <t>Архангельская область, д.Болкачевская, д.13 а</t>
  </si>
  <si>
    <t>распоряжение № 21 от 27.05.14</t>
  </si>
  <si>
    <t>42 000 кв.м</t>
  </si>
  <si>
    <t>403м.кв</t>
  </si>
  <si>
    <t>322 м.кв</t>
  </si>
  <si>
    <t>всего недвижимое имущество</t>
  </si>
  <si>
    <t>ВСЕГО</t>
  </si>
  <si>
    <t>29:20:051201:59</t>
  </si>
  <si>
    <t>29:20:053226:5</t>
  </si>
  <si>
    <t>распоряжение № 23  от 22.06.2015 года</t>
  </si>
  <si>
    <t>29:20:050601:21</t>
  </si>
  <si>
    <t>29:20:050601:20</t>
  </si>
  <si>
    <t>распоряжение № 24 от 22.06.15</t>
  </si>
  <si>
    <t>29:20:000000:0000:001462/00:0004:00</t>
  </si>
  <si>
    <t xml:space="preserve">29:20:053220:138 </t>
  </si>
  <si>
    <t>29-29-20/002/2009-258</t>
  </si>
  <si>
    <t>29-29-20/002/2009-259</t>
  </si>
  <si>
    <t>29-29-20/002/2009-257</t>
  </si>
  <si>
    <t>29-29-20/002/2009-260</t>
  </si>
  <si>
    <t>29:20:000000:0000:000781/00:0006-00</t>
  </si>
  <si>
    <t>распоряжение № 35  от 19.09.2013 года</t>
  </si>
  <si>
    <t>29-29-20/001/2013-157</t>
  </si>
  <si>
    <t>29:20:000000:0000:000130/00:0002-00</t>
  </si>
  <si>
    <t>29-29-20/004/2010-283</t>
  </si>
  <si>
    <t>29:20:000000:0000:000362/00:0002-00</t>
  </si>
  <si>
    <t>29-29-20/004/2010-399</t>
  </si>
  <si>
    <t xml:space="preserve">распоряжение № 2  от 22.01.2013 года             </t>
  </si>
  <si>
    <t>29:20:053211:0010:003943/00</t>
  </si>
  <si>
    <t>29-29-20/004/2008-321</t>
  </si>
  <si>
    <t>Водопроводные сети средней школы</t>
  </si>
  <si>
    <t>Водопроводные сети детского дома</t>
  </si>
  <si>
    <t>Водонапорная башня у больницы</t>
  </si>
  <si>
    <t>Водонапорная башня у средней школы</t>
  </si>
  <si>
    <t xml:space="preserve">Скважина Глездинская </t>
  </si>
  <si>
    <t>Котел Универсал-6 ср школы</t>
  </si>
  <si>
    <t>Котел Универсал-6 ДК</t>
  </si>
  <si>
    <t>Котел Энергия-3 ср школы</t>
  </si>
  <si>
    <t>Котел котельной ср школы</t>
  </si>
  <si>
    <t>Насос котельной ДК</t>
  </si>
  <si>
    <t>Насос котельной средней школы</t>
  </si>
  <si>
    <t>Насос котельной больницы</t>
  </si>
  <si>
    <t>Глубинный насос у водоколонки площадь</t>
  </si>
  <si>
    <t>Глубинный насос у водоколонки средней школы</t>
  </si>
  <si>
    <t>Глубинный насос у водоколонки ул.Лесная</t>
  </si>
  <si>
    <t>КТП д.Никольская</t>
  </si>
  <si>
    <t>Цистерна</t>
  </si>
  <si>
    <t>Биотермическая яма</t>
  </si>
  <si>
    <t>Сети теплотрассы детского дома</t>
  </si>
  <si>
    <t>Контейнер для мусора</t>
  </si>
  <si>
    <t>Архангельская область, Шенкурский район, с.Ровдино ул.Ленина</t>
  </si>
  <si>
    <t>ИТОГО</t>
  </si>
  <si>
    <t>Сети теплотрассы  больницы</t>
  </si>
  <si>
    <t>Сети теплотрассы  средней школы</t>
  </si>
  <si>
    <t>Сети теплотрассы ДК</t>
  </si>
  <si>
    <t>Распоряжение № 28 от 30.06.2011</t>
  </si>
  <si>
    <t>Распоряжение № 47 от 08.10.2015</t>
  </si>
  <si>
    <t xml:space="preserve">Распоряжение № 33 от 10.08.2015; Распоряжение № 42 от 30.09.2015; </t>
  </si>
  <si>
    <t>распоряжение № 188  от 21.12.2007ода</t>
  </si>
  <si>
    <t>распоряжение № 188  от 21.12.2007 года</t>
  </si>
  <si>
    <t>распоряжение № 32  от 31.12.2008 года</t>
  </si>
  <si>
    <t>распоряжение № 32 от 31.12.2008</t>
  </si>
  <si>
    <t>распоряжение № 24  от 22.05.2009 года</t>
  </si>
  <si>
    <t>распоряжение №89 от 17.10.2008  года</t>
  </si>
  <si>
    <t>распоряжение № 29  от 30.12.2008 года</t>
  </si>
  <si>
    <t>Распоряжение № 55 от 11.11.2009</t>
  </si>
  <si>
    <t>Распоряжение №17 от 28.04.2010</t>
  </si>
  <si>
    <t>распоряжение № 33  от 03.08.2008года</t>
  </si>
  <si>
    <t xml:space="preserve">распоряжение № 82  от23.12.2011 года </t>
  </si>
  <si>
    <t xml:space="preserve">распоряжение № 37  от 08.09.2011 года    </t>
  </si>
  <si>
    <t xml:space="preserve">распоряжение № 54  от19.11.2010 года </t>
  </si>
  <si>
    <t>Распоряжение № 17-а от 20.10.2008</t>
  </si>
  <si>
    <t>распоряжение № 29-а от 30.12.2008  года</t>
  </si>
  <si>
    <t xml:space="preserve"> Распоряжение № 49 от 08.10.2009</t>
  </si>
  <si>
    <t>распоряжение № 50  от 13.11.2010 года</t>
  </si>
  <si>
    <t xml:space="preserve">распоряжение от 30.12.2014г. № 64 </t>
  </si>
  <si>
    <t xml:space="preserve">распоряжение от 19.08.2014г. № 30 </t>
  </si>
  <si>
    <t>Распоряжение № 50 от 13.11.2010</t>
  </si>
  <si>
    <t>Распоряжение № 30 от 07.07.2011</t>
  </si>
  <si>
    <t xml:space="preserve">распоряжение № 37  от 06.08.2012 года  </t>
  </si>
  <si>
    <t>распоряжение № 57 от 26.10.2012  года</t>
  </si>
  <si>
    <t>Акт приема -передачи от 11.11.2015 № 5,7,8</t>
  </si>
  <si>
    <t xml:space="preserve"> Акт приема-передачи от 23.11.2012 № 28</t>
  </si>
  <si>
    <t>Товарный чек от 26.12.2008</t>
  </si>
  <si>
    <t>Товарный чек от 21.10.2008</t>
  </si>
  <si>
    <t>16.06.2015</t>
  </si>
  <si>
    <t>Акт приема передачи от 16.06.2015 № 9</t>
  </si>
  <si>
    <t>23.09.2013</t>
  </si>
  <si>
    <t>Акт приема передачи от 23.09.2013 № 9</t>
  </si>
  <si>
    <t>Товарный чек от 09.11.2011</t>
  </si>
  <si>
    <t>Накладная от 20.03.2007 № 7</t>
  </si>
  <si>
    <t>Товарный чек от 22.05.2008</t>
  </si>
  <si>
    <t>Товарный чек от 31.03.2009</t>
  </si>
  <si>
    <t>Товарная накладная  № 2097 от 06.10.2015</t>
  </si>
  <si>
    <t>09.10.2015</t>
  </si>
  <si>
    <t>Товарный чек № 2523 от 23.06.2008</t>
  </si>
  <si>
    <t>Накладная от 27.11.2007 №31</t>
  </si>
  <si>
    <t>200 кв.м.</t>
  </si>
  <si>
    <t>Архангельская область , Шенкурский район, д.Барановская,  д.60, кв.2</t>
  </si>
  <si>
    <t>счет 63 от 08.09.14</t>
  </si>
  <si>
    <t>тов. Чек от 30.05.07</t>
  </si>
  <si>
    <t>накл. № 136от 16.12.09</t>
  </si>
  <si>
    <t>Дата возникновения и прекращения права муниципальной собственности</t>
  </si>
  <si>
    <t>Документ-основание возникновения (прекращения) права муниципальной собственности</t>
  </si>
  <si>
    <t>1/2 Жилого дома</t>
  </si>
  <si>
    <t>Здание начальной школы бывшее (Общежитие)</t>
  </si>
  <si>
    <t>Архангельская область, Шенкурский район,с.Ровдино, ул Ленина , д.17/2</t>
  </si>
  <si>
    <t>Жилой дом 1/2 доля</t>
  </si>
  <si>
    <t>Жилой дом (2кв)</t>
  </si>
  <si>
    <t>Жилой дом(2кв)</t>
  </si>
  <si>
    <t>Жилой дом(8кв)</t>
  </si>
  <si>
    <t>квартира(жил.дом 2 кв.)</t>
  </si>
  <si>
    <t xml:space="preserve">Автомобильная дорога (1.0 км.)с.Ровдино ул. Новая </t>
  </si>
  <si>
    <t>Архангельская область, Шенкурский район, с.Ровдино ул.Новая</t>
  </si>
  <si>
    <t>1 км.</t>
  </si>
  <si>
    <t>распоряжение №04  от 18.01.2007 года</t>
  </si>
  <si>
    <t>Автомобильная дорога (0,5 км.)с.Ровдино ул. Мира</t>
  </si>
  <si>
    <t>Архангельская область, Шенкурский район, с.Ровдино ул.Мира</t>
  </si>
  <si>
    <t>0,5 км.</t>
  </si>
  <si>
    <t>Автомобильная дорога (3,0 км.)с.Ровдино ул. Ленина</t>
  </si>
  <si>
    <t>3,0 км.</t>
  </si>
  <si>
    <t>Автомобильная дорога (0,3 км.)с.Ровдино ул. Северная</t>
  </si>
  <si>
    <t>Архангельская область, Шенкурский район, с.Ровдино ул.Северная</t>
  </si>
  <si>
    <t>0,3 км.</t>
  </si>
  <si>
    <t>Автомобильная дорога (0,1 км.)с.Ровдино ул. Солнечная</t>
  </si>
  <si>
    <t>Автомобильная дорога (1,0км.)с.Ровдино ул. Красных партизан</t>
  </si>
  <si>
    <t>1,0 км.</t>
  </si>
  <si>
    <t>0,1 км.</t>
  </si>
  <si>
    <t>Автомобильная дорога (1,0км.)с.Ровдино ул.Глездинская</t>
  </si>
  <si>
    <t>Архангельская область, Шенкурский район, с.Ровдино ул.Глездинская</t>
  </si>
  <si>
    <t>Автомобильная дорога (0,3 км.)с.Ровдино ул.Пионерская</t>
  </si>
  <si>
    <t>Архангельская область, Шенкурский район, с.Ровдино ул.Пионерская</t>
  </si>
  <si>
    <t>Автомобильная дорога (0,3 км.)с.Ровдино ул.Первомайская</t>
  </si>
  <si>
    <t>Архангельская область, Шенкурский район, с.Ровдино ул.Первомайская</t>
  </si>
  <si>
    <t>Автомобильная дорога (0,5 км.)с.Ровдино ул. Набережная</t>
  </si>
  <si>
    <t>Архангельская область, Шенкурский район, с.Ровдино ул.Набережная</t>
  </si>
  <si>
    <t>Автомобильная дорога (1,0км.)с.Ровдино ул.Лесная</t>
  </si>
  <si>
    <t>Архангельская область, Шенкурский район, с.Ровдино ул.Лесная</t>
  </si>
  <si>
    <t>0,4 км.</t>
  </si>
  <si>
    <t>Архангельская область, Шенкурский район, с.Ровдино ул.Подгорная</t>
  </si>
  <si>
    <t>Автомобильная дорога 0,4км.)с.Ровдино ул.Подгорная</t>
  </si>
  <si>
    <t>Автомобильная дорога (1,0км.)с.Ровдино ул.Алферова</t>
  </si>
  <si>
    <t>Архангельская область, Шенкурский район, с.Ровдино ул.Алферова</t>
  </si>
  <si>
    <t>Автомобильная дорога (0,6км.)с.Плесо ул.Центральная</t>
  </si>
  <si>
    <t>Архангельская область, Шенкурский район, с.Плесо,ул. Центральная</t>
  </si>
  <si>
    <t>0,6 км.</t>
  </si>
  <si>
    <t>Архангельская область, Шенкурский район, с.Плесо,ул.Лесная</t>
  </si>
  <si>
    <t>Автомобильная дорога (0,4км.)с.Плесо ул.Лесная</t>
  </si>
  <si>
    <t>Автомобильная дорога (0,1км.)с.Плесо ул.Набережная</t>
  </si>
  <si>
    <t>Архангельская область, Шенкурский район, с.Плесо,ул.Набережная</t>
  </si>
  <si>
    <t>Автомобильная дорога (0,3км.)с.Плесо ул.Школьная</t>
  </si>
  <si>
    <t>Автомобильная дорога (0,3км.)с.Плесо ул.Первомайская</t>
  </si>
  <si>
    <t>Архангельская область, Шенкурский район, с.Плесо,ул.Первомайская</t>
  </si>
  <si>
    <t>Автомобильная дорога (0,1км.)с.Плесо ул.Южная</t>
  </si>
  <si>
    <t>Архангельская область, Шенкурский район, с.Плесо,ул.Южная</t>
  </si>
  <si>
    <t>Автомобильная дорога (0,3км.)с.Плесо ул.Почтовая</t>
  </si>
  <si>
    <t>Архангельская область, Шенкурский район, с.Плесо,ул.Почтовая</t>
  </si>
  <si>
    <t>Архангельская область, Шенкурский район, с.Ровдино ул.Ленина 4</t>
  </si>
  <si>
    <t>Архангельская область, Шенкурский район, с.Ровдино ул.Ленина15</t>
  </si>
  <si>
    <t>Архангельская область, Шенкурский район, с.Ровдино ул.Ленина58</t>
  </si>
  <si>
    <t>Водоколонка с. Ровдино,ул. Глездинская</t>
  </si>
  <si>
    <t>Скважина с.Ровдино ул.Ленина15</t>
  </si>
  <si>
    <t>Скважина с.Ровдино ул.Ленина,4</t>
  </si>
  <si>
    <t>Скважина с.Ровдино ул.Ленина58</t>
  </si>
  <si>
    <t>Скважина п.Плесо ,ул.Центральная,16</t>
  </si>
  <si>
    <t>Архангельская область, Шенкурский район, с.Плесо,ул. Центральная, 16</t>
  </si>
  <si>
    <t>Скважина п.Плесо ,ул.Школьная ,12</t>
  </si>
  <si>
    <t>Архангельская область, Шенкурский район, с.Плесо,ул.Школьная ,12</t>
  </si>
  <si>
    <t>Архангельская область, Шенкурский район, с.Ровдино,ул.Пионерская,6</t>
  </si>
  <si>
    <t>Скважина п.Ровдино ,ул.Пионерская,12</t>
  </si>
  <si>
    <t>Архангельская область, Шенкурский район, с.Ровдино,ул.Первомайская ,7</t>
  </si>
  <si>
    <t>Водоколонка п.Ровдино ,ул.Первомайская ,7</t>
  </si>
  <si>
    <t>распоряжение №28  от 30.06.2011года</t>
  </si>
  <si>
    <t>распоряжение №32  от 31.12.2008года</t>
  </si>
  <si>
    <t>18.01.2007г.</t>
  </si>
  <si>
    <t>30.06.2011г.</t>
  </si>
  <si>
    <t>31.12.2008г</t>
  </si>
  <si>
    <t>Компьютер (3-4170/DDR3 4gb/ssd120Gb)в сборе (бухгалтерия)</t>
  </si>
  <si>
    <t>Компьютер( главы)</t>
  </si>
  <si>
    <t>компьютер в сборе ( зам главы)</t>
  </si>
  <si>
    <t>компьютер в сборе (специалист)</t>
  </si>
  <si>
    <t>компьютер в сборе</t>
  </si>
  <si>
    <t xml:space="preserve">Инвентарный номер объекта имущества </t>
  </si>
  <si>
    <t>Принтер лазерный самсунг</t>
  </si>
  <si>
    <t>Сотовый телефон Нокиа</t>
  </si>
  <si>
    <t>Факс Panasonic</t>
  </si>
  <si>
    <t>Стол рабочий угловой бухгалтерии</t>
  </si>
  <si>
    <t>Шкаф стеллаж полуоткрытый 2</t>
  </si>
  <si>
    <t>Шкаф стеллаж 1</t>
  </si>
  <si>
    <t>Шкаф стеллаж 2</t>
  </si>
  <si>
    <t>Пешеходный подвесной мост( Никольская)</t>
  </si>
  <si>
    <t>Памятник( Демидовская)</t>
  </si>
  <si>
    <t>Памятник( Барановская)</t>
  </si>
  <si>
    <t>Памятник( Запаковская)</t>
  </si>
  <si>
    <t>Памятник( Никольская)</t>
  </si>
  <si>
    <t>Памятник( Ровдино)</t>
  </si>
  <si>
    <t>Водоколонка с. Ровдино Ленина 15</t>
  </si>
  <si>
    <t>Водоколонка с. Ровдино Лесная 4</t>
  </si>
  <si>
    <t>Водонапорная башня с Ровдино ,ул. Глездинская</t>
  </si>
  <si>
    <t>Пожарный водоем,с.Ровдино,ул.Ленина 2г.</t>
  </si>
  <si>
    <t>Пожарный водоем,с.Ровдино,ул.Ленина( у лесничества)</t>
  </si>
  <si>
    <t>Пожарный водоем,с.Ровдино,ул.Ленина 19 (у магазина)</t>
  </si>
  <si>
    <t>Пожарный водоем,с.Ровдино,ул.Первомайская( у библиотеки).</t>
  </si>
  <si>
    <t>Пожарный водоем,с.Ровдино,ул.Первомайская5</t>
  </si>
  <si>
    <t>Пожарный водоем,с.Ровдино,ул.Первомайская4</t>
  </si>
  <si>
    <t>Пожарный водоем,с.Ровдино,ул.Ленина48</t>
  </si>
  <si>
    <t>Пожарный водоем,с.Ровдино,ул.Ленина52</t>
  </si>
  <si>
    <t>Пожарный водоем,с.Ровдино,ул.Пионерская у КБО</t>
  </si>
  <si>
    <t>Пожарный водоем,с.Ровдино,ул.Лесная 6</t>
  </si>
  <si>
    <t>Пожарный водоем,с.Ровдино,ул.Ленина2( столярная мастерская)</t>
  </si>
  <si>
    <t>Пожарный водоемд. Барановская (у клуба )</t>
  </si>
  <si>
    <t>Подвесной пешеходный мост( д.Аксеновская)</t>
  </si>
  <si>
    <t xml:space="preserve"> Распоряжение №42 от 31.12.2019</t>
  </si>
  <si>
    <t>Пишущая  машинка</t>
  </si>
  <si>
    <t>Сканер</t>
  </si>
  <si>
    <t>Принтер МФУ HP laser Jet</t>
  </si>
  <si>
    <t>Ноутбук HP15-bs170ur</t>
  </si>
  <si>
    <t>Договор 00471 от 31.10.2019г.ТН № 3444  от 01.11.2019</t>
  </si>
  <si>
    <t>МФУ kyocera Ecosys M2235dn</t>
  </si>
  <si>
    <t>тумба двухдверная</t>
  </si>
  <si>
    <t>тумба подкатная</t>
  </si>
  <si>
    <t>Накладная от 10.07.2007  №126</t>
  </si>
  <si>
    <t>Накладная от 09.11.2006 №121</t>
  </si>
  <si>
    <t xml:space="preserve">Стол  для заседаний </t>
  </si>
  <si>
    <t>Накладная от 02.11.2009 №121</t>
  </si>
  <si>
    <t>Стол  для заседаний глава</t>
  </si>
  <si>
    <t>Стол  прямоугольный</t>
  </si>
  <si>
    <t>Накладная от24.04.2008 №121</t>
  </si>
  <si>
    <t>Шкаф пенал</t>
  </si>
  <si>
    <t>тов.чек от 27.11.2007</t>
  </si>
  <si>
    <t>РАЗДЕЛ 3</t>
  </si>
  <si>
    <t>П Е Р Е Ч Е Н Ь</t>
  </si>
  <si>
    <t>муниципальных унитарных предприятий</t>
  </si>
  <si>
    <t xml:space="preserve"> Наименование и организационно-правовая форма юридического лица</t>
  </si>
  <si>
    <t>Адрес (местонахождение)</t>
  </si>
  <si>
    <t>ОГРН и дата регистрации</t>
  </si>
  <si>
    <t>Реквизиты документа-основания создания юридического лица</t>
  </si>
  <si>
    <t>Размер уставного фонда</t>
  </si>
  <si>
    <t>Размер доли, принадлежащей МО в уставном капитале (%)</t>
  </si>
  <si>
    <t>Балансовая стоимость (тыс.руб.)</t>
  </si>
  <si>
    <t xml:space="preserve">Остаточ-  ная балансовая стои-   мость, тыс.руб. </t>
  </si>
  <si>
    <t>Среднесписочная численность работников</t>
  </si>
  <si>
    <t>Глава МО "Ровдинское" ____________</t>
  </si>
  <si>
    <t>Д.В.Некрасов</t>
  </si>
  <si>
    <t>Реестр объектов  недвижимого имущества</t>
  </si>
  <si>
    <t xml:space="preserve">Реестр  тобъектов движимого имущества </t>
  </si>
  <si>
    <t xml:space="preserve">Архангельская область, Шенкурский район, с.Ровдино, ул.Ленина ,д.15 </t>
  </si>
  <si>
    <t>Архангельская область, Шенкурский район, с.Ровдино, ул.Лесная</t>
  </si>
  <si>
    <t xml:space="preserve">Архангельская об-
ласть, Шенкурский район, д.Никольская
</t>
  </si>
  <si>
    <t xml:space="preserve">Архангельская область, Шенкурский район, с.Ровдино, ул.Глездинская </t>
  </si>
  <si>
    <t xml:space="preserve"> 30.06.2011</t>
  </si>
  <si>
    <t>Архангельская область, Шенкурский районс.Ровдино ул.Ленина 2г</t>
  </si>
  <si>
    <t>Архангельская область, Шенкурский район с.Ровдино ул.Ленина (у лесничества)</t>
  </si>
  <si>
    <t>Архангельская область, Шенкурский район с.Ровдино ул.Ленина 19 (у магазина)</t>
  </si>
  <si>
    <t>Архангельская область, Шенкурский районс.Ровдино ул.Первомайская ( у библиотеки)</t>
  </si>
  <si>
    <t>Архангельская область, Шенкурский районс.Ровдино ул.Первомайская д.5</t>
  </si>
  <si>
    <t>Архангельская область, Шенкурский район с.Ровдино ул.Первомайская д.4</t>
  </si>
  <si>
    <t>Архангельская область, Шенкурский район с.Ровдино ул.Ленина 48</t>
  </si>
  <si>
    <t>Архангельская область, Шенкурский район с.Ровдино ул.Ленина 52</t>
  </si>
  <si>
    <t>Пожарный  водоем с.Ровдино ул.Пионерская (у КБО)</t>
  </si>
  <si>
    <t>Пожарный  водоем с.Ровдино ул.Лесная д 6</t>
  </si>
  <si>
    <t>Пожарный  водоем с.Ровдино ул.Мира 8</t>
  </si>
  <si>
    <t>Пожарный  водоем с.Ровдино ул.Мира 24</t>
  </si>
  <si>
    <t>Пожарный  водоем с.Ровдино ул.Ленина 29 ( за администрацией)</t>
  </si>
  <si>
    <t>Пожарный  водоем с.Ровдино ул.Ленина 2 д  (столярная мастерская)</t>
  </si>
  <si>
    <t>Пожарный  водоем д.Барановская (у клуба)</t>
  </si>
  <si>
    <t>Пожарный водоем,с.Ровдино,ул.Мира 8.</t>
  </si>
  <si>
    <t>Пожарный водоем,с.Ровдино,ул.Мира 24</t>
  </si>
  <si>
    <t>Пожарный водоем,с.Ровдино,ул.Ленина 29 ( за администрацией)</t>
  </si>
  <si>
    <t xml:space="preserve">Архангельская область, Шенкурский районс.Ровдино </t>
  </si>
  <si>
    <t>Архангельская область, Шенкурский район д. Аксеновская</t>
  </si>
  <si>
    <t>Котел КВр-063 КД больницы</t>
  </si>
  <si>
    <t>Архангельская область, Шенкурский районс.Ровдино ,Ленина 54</t>
  </si>
  <si>
    <t>Архангельская область, Шенкурский районс.Ровдино ,Ленина 33б</t>
  </si>
  <si>
    <t>Архангельская область, Шенкурский районс.Ровдино ,Ленина 15</t>
  </si>
  <si>
    <t>Раздел 1</t>
  </si>
  <si>
    <t>Раздел 2</t>
  </si>
  <si>
    <t>на 30 октября  2020 года</t>
  </si>
  <si>
    <t>тов. Чек от 16.12.2009</t>
  </si>
  <si>
    <t>тов. Чек 2006</t>
  </si>
  <si>
    <t xml:space="preserve">исполнитель </t>
  </si>
  <si>
    <t>Золотикова И.В.</t>
  </si>
  <si>
    <t>Архангельская область, Шенкурский район, с.Плесо,ул Школьная</t>
  </si>
  <si>
    <t>Архангельская область, Шенкурский район, с.Ровдино ул.Солнечная</t>
  </si>
  <si>
    <t>Архангельская область, Шенкурский район, с.Ровдино ул.Красных партизан.</t>
  </si>
  <si>
    <t>Водопроводные сети больницы</t>
  </si>
  <si>
    <t>тумба приставная</t>
  </si>
  <si>
    <t>Накладная от 02.11.2009 №126</t>
  </si>
  <si>
    <t xml:space="preserve"> муниципального образования "Ровдинское" на30.10.2020 года</t>
  </si>
  <si>
    <t>муниципального образования "Ровдинское" на 01.01.2021года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</si>
</sst>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2" fillId="3" borderId="1" xfId="0" applyNumberFormat="1" applyFont="1" applyFill="1" applyBorder="1" applyAlignment="1"/>
    <xf numFmtId="14" fontId="0" fillId="3" borderId="1" xfId="0" applyNumberFormat="1" applyFill="1" applyBorder="1"/>
    <xf numFmtId="0" fontId="0" fillId="3" borderId="1" xfId="0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5" fillId="3" borderId="1" xfId="0" applyFont="1" applyFill="1" applyBorder="1" applyAlignment="1"/>
    <xf numFmtId="0" fontId="1" fillId="3" borderId="1" xfId="0" applyFont="1" applyFill="1" applyBorder="1"/>
    <xf numFmtId="0" fontId="0" fillId="3" borderId="1" xfId="0" applyFill="1" applyBorder="1"/>
    <xf numFmtId="4" fontId="0" fillId="0" borderId="0" xfId="0" applyNumberFormat="1"/>
    <xf numFmtId="4" fontId="4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4" fontId="1" fillId="3" borderId="1" xfId="0" applyNumberFormat="1" applyFont="1" applyFill="1" applyBorder="1"/>
    <xf numFmtId="1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1" applyAlignment="1">
      <alignment horizontal="center"/>
    </xf>
    <xf numFmtId="0" fontId="9" fillId="0" borderId="0" xfId="1"/>
    <xf numFmtId="0" fontId="9" fillId="0" borderId="1" xfId="1" applyFont="1" applyBorder="1" applyAlignment="1">
      <alignment horizontal="center" vertical="justify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justify" wrapText="1"/>
    </xf>
    <xf numFmtId="0" fontId="9" fillId="0" borderId="1" xfId="1" applyFont="1" applyFill="1" applyBorder="1" applyAlignment="1">
      <alignment horizontal="center" vertical="justify" wrapText="1"/>
    </xf>
    <xf numFmtId="0" fontId="9" fillId="0" borderId="1" xfId="1" applyBorder="1" applyAlignment="1">
      <alignment horizontal="center"/>
    </xf>
    <xf numFmtId="0" fontId="9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wrapText="1"/>
    </xf>
    <xf numFmtId="1" fontId="9" fillId="0" borderId="1" xfId="0" applyNumberFormat="1" applyFont="1" applyFill="1" applyBorder="1" applyAlignment="1">
      <alignment horizontal="center" wrapText="1"/>
    </xf>
    <xf numFmtId="2" fontId="9" fillId="0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14" fontId="0" fillId="0" borderId="0" xfId="0" applyNumberFormat="1"/>
    <xf numFmtId="2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/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1" applyFont="1" applyAlignment="1">
      <alignment horizontal="center" wrapText="1"/>
    </xf>
    <xf numFmtId="0" fontId="11" fillId="0" borderId="0" xfId="1" applyFont="1" applyAlignment="1"/>
    <xf numFmtId="0" fontId="8" fillId="0" borderId="0" xfId="0" applyFont="1" applyAlignment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mruColors>
      <color rgb="FFFF505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workbookViewId="0">
      <selection activeCell="F6" sqref="F6"/>
    </sheetView>
  </sheetViews>
  <sheetFormatPr defaultRowHeight="15" x14ac:dyDescent="0.25"/>
  <cols>
    <col min="1" max="1" width="27.5703125" customWidth="1"/>
    <col min="2" max="2" width="29" customWidth="1"/>
    <col min="3" max="4" width="18.85546875" customWidth="1"/>
    <col min="5" max="6" width="16.28515625" customWidth="1"/>
    <col min="7" max="7" width="13.7109375" customWidth="1"/>
    <col min="8" max="8" width="17.42578125" customWidth="1"/>
    <col min="9" max="9" width="18.140625" customWidth="1"/>
    <col min="10" max="10" width="19.28515625" customWidth="1"/>
    <col min="11" max="11" width="19" customWidth="1"/>
  </cols>
  <sheetData>
    <row r="1" spans="1:12" x14ac:dyDescent="0.25">
      <c r="A1" s="3"/>
      <c r="B1" s="103" t="s">
        <v>441</v>
      </c>
      <c r="C1" s="103"/>
      <c r="D1" s="103"/>
      <c r="E1" s="103"/>
      <c r="F1" s="103"/>
      <c r="G1" s="103"/>
      <c r="H1" s="103"/>
      <c r="I1" s="103"/>
      <c r="J1" s="3"/>
      <c r="K1" s="3"/>
    </row>
    <row r="2" spans="1:12" x14ac:dyDescent="0.25">
      <c r="A2" s="3"/>
      <c r="B2" s="103" t="s">
        <v>410</v>
      </c>
      <c r="C2" s="103"/>
      <c r="D2" s="103"/>
      <c r="E2" s="103"/>
      <c r="F2" s="103"/>
      <c r="G2" s="103"/>
      <c r="H2" s="103"/>
      <c r="I2" s="103"/>
      <c r="J2" s="3"/>
      <c r="K2" s="3"/>
    </row>
    <row r="3" spans="1:12" x14ac:dyDescent="0.25">
      <c r="A3" s="3"/>
      <c r="B3" s="103" t="s">
        <v>455</v>
      </c>
      <c r="C3" s="103"/>
      <c r="D3" s="103"/>
      <c r="E3" s="103"/>
      <c r="F3" s="103"/>
      <c r="G3" s="103"/>
      <c r="H3" s="103"/>
      <c r="I3" s="103"/>
      <c r="J3" s="3"/>
      <c r="K3" s="3"/>
    </row>
    <row r="4" spans="1:12" ht="176.4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268</v>
      </c>
      <c r="I4" s="5" t="s">
        <v>269</v>
      </c>
      <c r="J4" s="5" t="s">
        <v>7</v>
      </c>
      <c r="K4" s="5" t="s">
        <v>8</v>
      </c>
      <c r="L4" s="1"/>
    </row>
    <row r="5" spans="1:12" x14ac:dyDescent="0.25">
      <c r="A5" s="11">
        <v>1</v>
      </c>
      <c r="B5" s="11">
        <v>2</v>
      </c>
      <c r="C5" s="11">
        <v>4</v>
      </c>
      <c r="D5" s="11">
        <v>5</v>
      </c>
      <c r="E5" s="11">
        <v>6</v>
      </c>
      <c r="F5" s="11">
        <v>7</v>
      </c>
      <c r="G5" s="57">
        <v>8</v>
      </c>
      <c r="H5" s="57">
        <v>9</v>
      </c>
      <c r="I5" s="11">
        <v>10</v>
      </c>
      <c r="J5" s="11">
        <v>11</v>
      </c>
      <c r="K5" s="11">
        <v>12</v>
      </c>
    </row>
    <row r="6" spans="1:12" ht="39" x14ac:dyDescent="0.25">
      <c r="A6" s="7" t="s">
        <v>15</v>
      </c>
      <c r="B6" s="7" t="s">
        <v>16</v>
      </c>
      <c r="C6" s="10"/>
      <c r="D6" s="6" t="s">
        <v>263</v>
      </c>
      <c r="E6" s="21">
        <v>610141</v>
      </c>
      <c r="F6" s="21">
        <v>610141</v>
      </c>
      <c r="G6" s="21"/>
      <c r="H6" s="54">
        <v>38718</v>
      </c>
      <c r="I6" s="9">
        <v>2006</v>
      </c>
      <c r="J6" s="6" t="s">
        <v>17</v>
      </c>
      <c r="K6" s="2"/>
    </row>
    <row r="7" spans="1:12" ht="39" x14ac:dyDescent="0.25">
      <c r="A7" s="7" t="s">
        <v>278</v>
      </c>
      <c r="B7" s="7" t="s">
        <v>279</v>
      </c>
      <c r="C7" s="10"/>
      <c r="D7" s="6" t="s">
        <v>280</v>
      </c>
      <c r="E7" s="21">
        <v>1</v>
      </c>
      <c r="F7" s="21"/>
      <c r="G7" s="21"/>
      <c r="H7" s="54" t="s">
        <v>340</v>
      </c>
      <c r="I7" s="6" t="s">
        <v>281</v>
      </c>
      <c r="J7" s="6" t="s">
        <v>17</v>
      </c>
      <c r="K7" s="2"/>
    </row>
    <row r="8" spans="1:12" ht="39" x14ac:dyDescent="0.25">
      <c r="A8" s="7" t="s">
        <v>282</v>
      </c>
      <c r="B8" s="7" t="s">
        <v>283</v>
      </c>
      <c r="C8" s="10"/>
      <c r="D8" s="6" t="s">
        <v>284</v>
      </c>
      <c r="E8" s="21">
        <v>1</v>
      </c>
      <c r="F8" s="21"/>
      <c r="G8" s="21"/>
      <c r="H8" s="54" t="s">
        <v>340</v>
      </c>
      <c r="I8" s="6" t="s">
        <v>281</v>
      </c>
      <c r="J8" s="6" t="s">
        <v>17</v>
      </c>
      <c r="K8" s="2"/>
    </row>
    <row r="9" spans="1:12" ht="39" x14ac:dyDescent="0.25">
      <c r="A9" s="7" t="s">
        <v>285</v>
      </c>
      <c r="B9" s="7" t="s">
        <v>216</v>
      </c>
      <c r="C9" s="10"/>
      <c r="D9" s="6" t="s">
        <v>286</v>
      </c>
      <c r="E9" s="21">
        <v>1</v>
      </c>
      <c r="F9" s="21"/>
      <c r="G9" s="21"/>
      <c r="H9" s="54" t="s">
        <v>340</v>
      </c>
      <c r="I9" s="6" t="s">
        <v>281</v>
      </c>
      <c r="J9" s="6" t="s">
        <v>17</v>
      </c>
      <c r="K9" s="2"/>
    </row>
    <row r="10" spans="1:12" ht="39" x14ac:dyDescent="0.25">
      <c r="A10" s="7" t="s">
        <v>287</v>
      </c>
      <c r="B10" s="7" t="s">
        <v>288</v>
      </c>
      <c r="C10" s="10"/>
      <c r="D10" s="6" t="s">
        <v>289</v>
      </c>
      <c r="E10" s="21">
        <v>1</v>
      </c>
      <c r="F10" s="21"/>
      <c r="G10" s="21"/>
      <c r="H10" s="54" t="s">
        <v>340</v>
      </c>
      <c r="I10" s="6" t="s">
        <v>281</v>
      </c>
      <c r="J10" s="6" t="s">
        <v>17</v>
      </c>
      <c r="K10" s="2"/>
    </row>
    <row r="11" spans="1:12" ht="39" x14ac:dyDescent="0.25">
      <c r="A11" s="7" t="s">
        <v>290</v>
      </c>
      <c r="B11" s="7" t="s">
        <v>449</v>
      </c>
      <c r="C11" s="10"/>
      <c r="D11" s="6" t="s">
        <v>293</v>
      </c>
      <c r="E11" s="21">
        <v>1</v>
      </c>
      <c r="F11" s="21"/>
      <c r="G11" s="21"/>
      <c r="H11" s="54" t="s">
        <v>340</v>
      </c>
      <c r="I11" s="6" t="s">
        <v>281</v>
      </c>
      <c r="J11" s="6" t="s">
        <v>17</v>
      </c>
      <c r="K11" s="2"/>
    </row>
    <row r="12" spans="1:12" ht="39" x14ac:dyDescent="0.25">
      <c r="A12" s="7" t="s">
        <v>291</v>
      </c>
      <c r="B12" s="7" t="s">
        <v>450</v>
      </c>
      <c r="C12" s="10"/>
      <c r="D12" s="6" t="s">
        <v>292</v>
      </c>
      <c r="E12" s="21">
        <v>1</v>
      </c>
      <c r="F12" s="21"/>
      <c r="G12" s="21"/>
      <c r="H12" s="54" t="s">
        <v>340</v>
      </c>
      <c r="I12" s="6" t="s">
        <v>281</v>
      </c>
      <c r="J12" s="6" t="s">
        <v>17</v>
      </c>
      <c r="K12" s="2"/>
    </row>
    <row r="13" spans="1:12" ht="39" x14ac:dyDescent="0.25">
      <c r="A13" s="7" t="s">
        <v>294</v>
      </c>
      <c r="B13" s="7" t="s">
        <v>295</v>
      </c>
      <c r="C13" s="10"/>
      <c r="D13" s="6" t="s">
        <v>292</v>
      </c>
      <c r="E13" s="21">
        <v>1</v>
      </c>
      <c r="F13" s="21"/>
      <c r="G13" s="21"/>
      <c r="H13" s="54" t="s">
        <v>340</v>
      </c>
      <c r="I13" s="6" t="s">
        <v>281</v>
      </c>
      <c r="J13" s="6" t="s">
        <v>17</v>
      </c>
      <c r="K13" s="2"/>
    </row>
    <row r="14" spans="1:12" ht="39" x14ac:dyDescent="0.25">
      <c r="A14" s="7" t="s">
        <v>296</v>
      </c>
      <c r="B14" s="7" t="s">
        <v>297</v>
      </c>
      <c r="C14" s="10"/>
      <c r="D14" s="6" t="s">
        <v>289</v>
      </c>
      <c r="E14" s="21">
        <v>1</v>
      </c>
      <c r="F14" s="21"/>
      <c r="G14" s="21"/>
      <c r="H14" s="54" t="s">
        <v>340</v>
      </c>
      <c r="I14" s="6" t="s">
        <v>281</v>
      </c>
      <c r="J14" s="6" t="s">
        <v>17</v>
      </c>
      <c r="K14" s="2"/>
    </row>
    <row r="15" spans="1:12" ht="39" x14ac:dyDescent="0.25">
      <c r="A15" s="7" t="s">
        <v>298</v>
      </c>
      <c r="B15" s="7" t="s">
        <v>299</v>
      </c>
      <c r="C15" s="10"/>
      <c r="D15" s="6" t="s">
        <v>289</v>
      </c>
      <c r="E15" s="21">
        <v>1</v>
      </c>
      <c r="F15" s="21"/>
      <c r="G15" s="21"/>
      <c r="H15" s="54" t="s">
        <v>340</v>
      </c>
      <c r="I15" s="6" t="s">
        <v>281</v>
      </c>
      <c r="J15" s="6" t="s">
        <v>17</v>
      </c>
      <c r="K15" s="2"/>
    </row>
    <row r="16" spans="1:12" ht="39" x14ac:dyDescent="0.25">
      <c r="A16" s="7" t="s">
        <v>300</v>
      </c>
      <c r="B16" s="7" t="s">
        <v>301</v>
      </c>
      <c r="C16" s="10"/>
      <c r="D16" s="6" t="s">
        <v>284</v>
      </c>
      <c r="E16" s="21">
        <v>1</v>
      </c>
      <c r="F16" s="21"/>
      <c r="G16" s="21"/>
      <c r="H16" s="54" t="s">
        <v>340</v>
      </c>
      <c r="I16" s="6" t="s">
        <v>281</v>
      </c>
      <c r="J16" s="6" t="s">
        <v>17</v>
      </c>
      <c r="K16" s="2"/>
    </row>
    <row r="17" spans="1:11" ht="39" x14ac:dyDescent="0.25">
      <c r="A17" s="7" t="s">
        <v>302</v>
      </c>
      <c r="B17" s="7" t="s">
        <v>303</v>
      </c>
      <c r="C17" s="10"/>
      <c r="D17" s="6" t="s">
        <v>292</v>
      </c>
      <c r="E17" s="21">
        <v>1</v>
      </c>
      <c r="F17" s="21"/>
      <c r="G17" s="21"/>
      <c r="H17" s="54" t="s">
        <v>340</v>
      </c>
      <c r="I17" s="6" t="s">
        <v>281</v>
      </c>
      <c r="J17" s="6" t="s">
        <v>17</v>
      </c>
      <c r="K17" s="2"/>
    </row>
    <row r="18" spans="1:11" ht="39" x14ac:dyDescent="0.25">
      <c r="A18" s="7" t="s">
        <v>306</v>
      </c>
      <c r="B18" s="7" t="s">
        <v>305</v>
      </c>
      <c r="C18" s="10"/>
      <c r="D18" s="6" t="s">
        <v>304</v>
      </c>
      <c r="E18" s="21">
        <v>1</v>
      </c>
      <c r="F18" s="21"/>
      <c r="G18" s="21"/>
      <c r="H18" s="54" t="s">
        <v>340</v>
      </c>
      <c r="I18" s="6" t="s">
        <v>281</v>
      </c>
      <c r="J18" s="6" t="s">
        <v>17</v>
      </c>
      <c r="K18" s="2"/>
    </row>
    <row r="19" spans="1:11" ht="39" x14ac:dyDescent="0.25">
      <c r="A19" s="7" t="s">
        <v>307</v>
      </c>
      <c r="B19" s="7" t="s">
        <v>308</v>
      </c>
      <c r="C19" s="10"/>
      <c r="D19" s="6" t="s">
        <v>292</v>
      </c>
      <c r="E19" s="21">
        <v>1</v>
      </c>
      <c r="F19" s="21"/>
      <c r="G19" s="21"/>
      <c r="H19" s="54" t="s">
        <v>340</v>
      </c>
      <c r="I19" s="6" t="s">
        <v>281</v>
      </c>
      <c r="J19" s="6" t="s">
        <v>17</v>
      </c>
      <c r="K19" s="2"/>
    </row>
    <row r="20" spans="1:11" ht="39" x14ac:dyDescent="0.25">
      <c r="A20" s="7" t="s">
        <v>309</v>
      </c>
      <c r="B20" s="7" t="s">
        <v>310</v>
      </c>
      <c r="C20" s="10"/>
      <c r="D20" s="6" t="s">
        <v>311</v>
      </c>
      <c r="E20" s="21">
        <v>1</v>
      </c>
      <c r="F20" s="21"/>
      <c r="G20" s="21"/>
      <c r="H20" s="54" t="s">
        <v>340</v>
      </c>
      <c r="I20" s="6" t="s">
        <v>281</v>
      </c>
      <c r="J20" s="6" t="s">
        <v>17</v>
      </c>
      <c r="K20" s="2"/>
    </row>
    <row r="21" spans="1:11" ht="39" x14ac:dyDescent="0.25">
      <c r="A21" s="7" t="s">
        <v>313</v>
      </c>
      <c r="B21" s="7" t="s">
        <v>312</v>
      </c>
      <c r="C21" s="10"/>
      <c r="D21" s="6" t="s">
        <v>304</v>
      </c>
      <c r="E21" s="21">
        <v>1</v>
      </c>
      <c r="F21" s="21"/>
      <c r="G21" s="21"/>
      <c r="H21" s="54" t="s">
        <v>340</v>
      </c>
      <c r="I21" s="6" t="s">
        <v>281</v>
      </c>
      <c r="J21" s="6" t="s">
        <v>17</v>
      </c>
      <c r="K21" s="2"/>
    </row>
    <row r="22" spans="1:11" ht="39" x14ac:dyDescent="0.25">
      <c r="A22" s="7" t="s">
        <v>314</v>
      </c>
      <c r="B22" s="7" t="s">
        <v>315</v>
      </c>
      <c r="C22" s="10"/>
      <c r="D22" s="6" t="s">
        <v>293</v>
      </c>
      <c r="E22" s="21">
        <v>1</v>
      </c>
      <c r="F22" s="21"/>
      <c r="G22" s="21"/>
      <c r="H22" s="54" t="s">
        <v>340</v>
      </c>
      <c r="I22" s="6" t="s">
        <v>281</v>
      </c>
      <c r="J22" s="6" t="s">
        <v>17</v>
      </c>
      <c r="K22" s="2"/>
    </row>
    <row r="23" spans="1:11" ht="39" x14ac:dyDescent="0.25">
      <c r="A23" s="7" t="s">
        <v>316</v>
      </c>
      <c r="B23" s="7" t="s">
        <v>448</v>
      </c>
      <c r="C23" s="10"/>
      <c r="D23" s="6" t="s">
        <v>289</v>
      </c>
      <c r="E23" s="21">
        <v>1</v>
      </c>
      <c r="F23" s="21"/>
      <c r="G23" s="21"/>
      <c r="H23" s="54" t="s">
        <v>340</v>
      </c>
      <c r="I23" s="6" t="s">
        <v>281</v>
      </c>
      <c r="J23" s="6" t="s">
        <v>17</v>
      </c>
      <c r="K23" s="2"/>
    </row>
    <row r="24" spans="1:11" ht="39" x14ac:dyDescent="0.25">
      <c r="A24" s="7" t="s">
        <v>317</v>
      </c>
      <c r="B24" s="7" t="s">
        <v>318</v>
      </c>
      <c r="C24" s="10"/>
      <c r="D24" s="6" t="s">
        <v>289</v>
      </c>
      <c r="E24" s="21">
        <v>1</v>
      </c>
      <c r="F24" s="21"/>
      <c r="G24" s="21"/>
      <c r="H24" s="54" t="s">
        <v>340</v>
      </c>
      <c r="I24" s="6" t="s">
        <v>281</v>
      </c>
      <c r="J24" s="6" t="s">
        <v>17</v>
      </c>
      <c r="K24" s="2"/>
    </row>
    <row r="25" spans="1:11" ht="39" x14ac:dyDescent="0.25">
      <c r="A25" s="7" t="s">
        <v>319</v>
      </c>
      <c r="B25" s="7" t="s">
        <v>320</v>
      </c>
      <c r="C25" s="10"/>
      <c r="D25" s="6" t="s">
        <v>293</v>
      </c>
      <c r="E25" s="21">
        <v>1</v>
      </c>
      <c r="F25" s="21"/>
      <c r="G25" s="21"/>
      <c r="H25" s="54" t="s">
        <v>340</v>
      </c>
      <c r="I25" s="6" t="s">
        <v>281</v>
      </c>
      <c r="J25" s="6" t="s">
        <v>17</v>
      </c>
      <c r="K25" s="2"/>
    </row>
    <row r="26" spans="1:11" ht="39" x14ac:dyDescent="0.25">
      <c r="A26" s="7" t="s">
        <v>321</v>
      </c>
      <c r="B26" s="7" t="s">
        <v>322</v>
      </c>
      <c r="C26" s="10"/>
      <c r="D26" s="6" t="s">
        <v>289</v>
      </c>
      <c r="E26" s="21">
        <v>1</v>
      </c>
      <c r="F26" s="21"/>
      <c r="G26" s="21"/>
      <c r="H26" s="54" t="s">
        <v>340</v>
      </c>
      <c r="I26" s="6" t="s">
        <v>281</v>
      </c>
      <c r="J26" s="6" t="s">
        <v>17</v>
      </c>
      <c r="K26" s="2"/>
    </row>
    <row r="27" spans="1:11" ht="39" x14ac:dyDescent="0.25">
      <c r="A27" s="7" t="s">
        <v>328</v>
      </c>
      <c r="B27" s="7" t="s">
        <v>323</v>
      </c>
      <c r="C27" s="10"/>
      <c r="D27" s="6"/>
      <c r="E27" s="21">
        <v>1</v>
      </c>
      <c r="F27" s="21"/>
      <c r="G27" s="21"/>
      <c r="H27" s="54" t="s">
        <v>341</v>
      </c>
      <c r="I27" s="6" t="s">
        <v>338</v>
      </c>
      <c r="J27" s="6" t="s">
        <v>17</v>
      </c>
      <c r="K27" s="2"/>
    </row>
    <row r="28" spans="1:11" ht="39" x14ac:dyDescent="0.25">
      <c r="A28" s="7" t="s">
        <v>329</v>
      </c>
      <c r="B28" s="7" t="s">
        <v>325</v>
      </c>
      <c r="C28" s="10"/>
      <c r="D28" s="6"/>
      <c r="E28" s="21">
        <v>1</v>
      </c>
      <c r="F28" s="21"/>
      <c r="G28" s="21"/>
      <c r="H28" s="54" t="s">
        <v>341</v>
      </c>
      <c r="I28" s="6" t="s">
        <v>338</v>
      </c>
      <c r="J28" s="6" t="s">
        <v>17</v>
      </c>
      <c r="K28" s="2"/>
    </row>
    <row r="29" spans="1:11" ht="39" x14ac:dyDescent="0.25">
      <c r="A29" s="7" t="s">
        <v>327</v>
      </c>
      <c r="B29" s="7" t="s">
        <v>324</v>
      </c>
      <c r="C29" s="10"/>
      <c r="D29" s="6"/>
      <c r="E29" s="21">
        <v>1</v>
      </c>
      <c r="F29" s="21"/>
      <c r="G29" s="21"/>
      <c r="H29" s="54" t="s">
        <v>341</v>
      </c>
      <c r="I29" s="6" t="s">
        <v>338</v>
      </c>
      <c r="J29" s="6" t="s">
        <v>17</v>
      </c>
      <c r="K29" s="2"/>
    </row>
    <row r="30" spans="1:11" ht="42" customHeight="1" x14ac:dyDescent="0.25">
      <c r="A30" s="7" t="s">
        <v>326</v>
      </c>
      <c r="B30" s="7" t="s">
        <v>295</v>
      </c>
      <c r="C30" s="10"/>
      <c r="D30" s="6"/>
      <c r="E30" s="21">
        <v>1</v>
      </c>
      <c r="F30" s="21"/>
      <c r="G30" s="21"/>
      <c r="H30" s="54" t="s">
        <v>341</v>
      </c>
      <c r="I30" s="6" t="s">
        <v>338</v>
      </c>
      <c r="J30" s="6" t="s">
        <v>17</v>
      </c>
      <c r="K30" s="2"/>
    </row>
    <row r="31" spans="1:11" ht="39" x14ac:dyDescent="0.25">
      <c r="A31" s="7" t="s">
        <v>330</v>
      </c>
      <c r="B31" s="7" t="s">
        <v>331</v>
      </c>
      <c r="C31" s="10"/>
      <c r="D31" s="6"/>
      <c r="E31" s="21">
        <v>89900</v>
      </c>
      <c r="F31" s="21">
        <v>89900</v>
      </c>
      <c r="G31" s="21"/>
      <c r="H31" s="54" t="s">
        <v>342</v>
      </c>
      <c r="I31" s="6" t="s">
        <v>339</v>
      </c>
      <c r="J31" s="6" t="s">
        <v>17</v>
      </c>
      <c r="K31" s="2"/>
    </row>
    <row r="32" spans="1:11" ht="39" x14ac:dyDescent="0.25">
      <c r="A32" s="7" t="s">
        <v>332</v>
      </c>
      <c r="B32" s="7" t="s">
        <v>333</v>
      </c>
      <c r="C32" s="10"/>
      <c r="D32" s="6"/>
      <c r="E32" s="21">
        <v>30443</v>
      </c>
      <c r="F32" s="21">
        <v>30443</v>
      </c>
      <c r="G32" s="21"/>
      <c r="H32" s="54" t="s">
        <v>342</v>
      </c>
      <c r="I32" s="6" t="s">
        <v>339</v>
      </c>
      <c r="J32" s="6" t="s">
        <v>17</v>
      </c>
      <c r="K32" s="2"/>
    </row>
    <row r="33" spans="1:11" ht="39" x14ac:dyDescent="0.25">
      <c r="A33" s="7" t="s">
        <v>335</v>
      </c>
      <c r="B33" s="7" t="s">
        <v>334</v>
      </c>
      <c r="C33" s="10"/>
      <c r="D33" s="6"/>
      <c r="E33" s="21">
        <v>1</v>
      </c>
      <c r="F33" s="21"/>
      <c r="G33" s="21"/>
      <c r="H33" s="54" t="s">
        <v>341</v>
      </c>
      <c r="I33" s="6" t="s">
        <v>338</v>
      </c>
      <c r="J33" s="6" t="s">
        <v>17</v>
      </c>
      <c r="K33" s="2"/>
    </row>
    <row r="34" spans="1:11" ht="39" x14ac:dyDescent="0.25">
      <c r="A34" s="7" t="s">
        <v>337</v>
      </c>
      <c r="B34" s="7" t="s">
        <v>336</v>
      </c>
      <c r="C34" s="10"/>
      <c r="D34" s="6"/>
      <c r="E34" s="21">
        <v>1</v>
      </c>
      <c r="F34" s="21"/>
      <c r="G34" s="21"/>
      <c r="H34" s="54" t="s">
        <v>341</v>
      </c>
      <c r="I34" s="6" t="s">
        <v>338</v>
      </c>
      <c r="J34" s="6" t="s">
        <v>17</v>
      </c>
      <c r="K34" s="2"/>
    </row>
    <row r="35" spans="1:11" ht="50.45" customHeight="1" x14ac:dyDescent="0.25">
      <c r="A35" s="7" t="s">
        <v>164</v>
      </c>
      <c r="B35" s="7" t="s">
        <v>16</v>
      </c>
      <c r="C35" s="10" t="s">
        <v>175</v>
      </c>
      <c r="D35" s="10">
        <v>651</v>
      </c>
      <c r="E35" s="21">
        <v>36983.31</v>
      </c>
      <c r="F35" s="21"/>
      <c r="G35" s="21">
        <v>36983.31</v>
      </c>
      <c r="H35" s="54">
        <v>42152</v>
      </c>
      <c r="I35" s="6" t="s">
        <v>176</v>
      </c>
      <c r="J35" s="6" t="s">
        <v>17</v>
      </c>
      <c r="K35" s="2"/>
    </row>
    <row r="36" spans="1:11" ht="39" x14ac:dyDescent="0.25">
      <c r="A36" s="7" t="s">
        <v>46</v>
      </c>
      <c r="B36" s="7" t="s">
        <v>47</v>
      </c>
      <c r="C36" s="6" t="s">
        <v>183</v>
      </c>
      <c r="D36" s="6" t="s">
        <v>84</v>
      </c>
      <c r="E36" s="45">
        <v>332690</v>
      </c>
      <c r="F36" s="45">
        <v>332690</v>
      </c>
      <c r="G36" s="46"/>
      <c r="H36" s="37">
        <v>40495</v>
      </c>
      <c r="I36" s="17" t="s">
        <v>240</v>
      </c>
      <c r="J36" s="6" t="s">
        <v>94</v>
      </c>
      <c r="K36" s="18"/>
    </row>
    <row r="37" spans="1:11" ht="39" x14ac:dyDescent="0.25">
      <c r="A37" s="7" t="s">
        <v>48</v>
      </c>
      <c r="B37" s="7" t="s">
        <v>49</v>
      </c>
      <c r="C37" s="6" t="s">
        <v>182</v>
      </c>
      <c r="D37" s="6" t="s">
        <v>85</v>
      </c>
      <c r="E37" s="45">
        <v>249518</v>
      </c>
      <c r="F37" s="45">
        <v>249518</v>
      </c>
      <c r="G37" s="46"/>
      <c r="H37" s="37">
        <v>40495</v>
      </c>
      <c r="I37" s="17" t="s">
        <v>240</v>
      </c>
      <c r="J37" s="6" t="s">
        <v>94</v>
      </c>
      <c r="K37" s="18"/>
    </row>
    <row r="38" spans="1:11" ht="39" x14ac:dyDescent="0.25">
      <c r="A38" s="7" t="s">
        <v>50</v>
      </c>
      <c r="B38" s="7" t="s">
        <v>51</v>
      </c>
      <c r="C38" s="6" t="s">
        <v>184</v>
      </c>
      <c r="D38" s="6" t="s">
        <v>86</v>
      </c>
      <c r="E38" s="45">
        <v>166345</v>
      </c>
      <c r="F38" s="45">
        <v>166345</v>
      </c>
      <c r="G38" s="46"/>
      <c r="H38" s="37">
        <v>40495</v>
      </c>
      <c r="I38" s="17" t="s">
        <v>240</v>
      </c>
      <c r="J38" s="6" t="s">
        <v>94</v>
      </c>
      <c r="K38" s="18"/>
    </row>
    <row r="39" spans="1:11" ht="39" x14ac:dyDescent="0.25">
      <c r="A39" s="7" t="s">
        <v>52</v>
      </c>
      <c r="B39" s="7" t="s">
        <v>53</v>
      </c>
      <c r="C39" s="6" t="s">
        <v>185</v>
      </c>
      <c r="D39" s="6" t="s">
        <v>87</v>
      </c>
      <c r="E39" s="21">
        <v>136842</v>
      </c>
      <c r="F39" s="21">
        <v>136842</v>
      </c>
      <c r="G39" s="46"/>
      <c r="H39" s="37">
        <v>40495</v>
      </c>
      <c r="I39" s="17" t="s">
        <v>240</v>
      </c>
      <c r="J39" s="6" t="s">
        <v>94</v>
      </c>
      <c r="K39" s="18"/>
    </row>
    <row r="40" spans="1:11" ht="39" x14ac:dyDescent="0.25">
      <c r="A40" s="7" t="s">
        <v>54</v>
      </c>
      <c r="B40" s="7" t="s">
        <v>55</v>
      </c>
      <c r="C40" s="6"/>
      <c r="D40" s="6">
        <v>125.8</v>
      </c>
      <c r="E40" s="21">
        <v>430190</v>
      </c>
      <c r="F40" s="21">
        <v>430190</v>
      </c>
      <c r="G40" s="46"/>
      <c r="H40" s="37">
        <v>40495</v>
      </c>
      <c r="I40" s="17" t="s">
        <v>240</v>
      </c>
      <c r="J40" s="6" t="s">
        <v>94</v>
      </c>
      <c r="K40" s="18"/>
    </row>
    <row r="41" spans="1:11" ht="26.25" x14ac:dyDescent="0.25">
      <c r="A41" s="7" t="s">
        <v>56</v>
      </c>
      <c r="B41" s="7" t="s">
        <v>57</v>
      </c>
      <c r="C41" s="6" t="s">
        <v>89</v>
      </c>
      <c r="D41" s="6">
        <v>30.9</v>
      </c>
      <c r="E41" s="21">
        <v>1213</v>
      </c>
      <c r="F41" s="21">
        <v>1213</v>
      </c>
      <c r="G41" s="46"/>
      <c r="H41" s="29">
        <v>40393</v>
      </c>
      <c r="I41" s="7" t="s">
        <v>233</v>
      </c>
      <c r="J41" s="6" t="s">
        <v>94</v>
      </c>
      <c r="K41" s="18"/>
    </row>
    <row r="42" spans="1:11" ht="39" x14ac:dyDescent="0.25">
      <c r="A42" s="7" t="s">
        <v>54</v>
      </c>
      <c r="B42" s="7" t="s">
        <v>58</v>
      </c>
      <c r="C42" s="6" t="s">
        <v>90</v>
      </c>
      <c r="D42" s="6">
        <v>43.3</v>
      </c>
      <c r="E42" s="21">
        <v>3736</v>
      </c>
      <c r="F42" s="21">
        <v>3736</v>
      </c>
      <c r="G42" s="46"/>
      <c r="H42" s="29">
        <v>40393</v>
      </c>
      <c r="I42" s="7" t="s">
        <v>233</v>
      </c>
      <c r="J42" s="6" t="s">
        <v>94</v>
      </c>
      <c r="K42" s="18"/>
    </row>
    <row r="43" spans="1:11" ht="39" x14ac:dyDescent="0.25">
      <c r="A43" s="7" t="s">
        <v>59</v>
      </c>
      <c r="B43" s="7" t="s">
        <v>60</v>
      </c>
      <c r="C43" s="6" t="s">
        <v>91</v>
      </c>
      <c r="D43" s="6">
        <v>101.7</v>
      </c>
      <c r="E43" s="21">
        <v>13536</v>
      </c>
      <c r="F43" s="21">
        <v>13536</v>
      </c>
      <c r="G43" s="46"/>
      <c r="H43" s="29">
        <v>40393</v>
      </c>
      <c r="I43" s="7" t="s">
        <v>233</v>
      </c>
      <c r="J43" s="6" t="s">
        <v>94</v>
      </c>
      <c r="K43" s="18"/>
    </row>
    <row r="44" spans="1:11" s="63" customFormat="1" ht="39" x14ac:dyDescent="0.25">
      <c r="A44" s="59" t="s">
        <v>61</v>
      </c>
      <c r="B44" s="59" t="s">
        <v>62</v>
      </c>
      <c r="C44" s="58"/>
      <c r="D44" s="58">
        <v>310</v>
      </c>
      <c r="E44" s="60">
        <v>80476.45</v>
      </c>
      <c r="F44" s="60">
        <v>80476.45</v>
      </c>
      <c r="G44" s="49"/>
      <c r="H44" s="61">
        <v>39437</v>
      </c>
      <c r="I44" s="59" t="s">
        <v>224</v>
      </c>
      <c r="J44" s="58" t="s">
        <v>94</v>
      </c>
      <c r="K44" s="62"/>
    </row>
    <row r="45" spans="1:11" s="63" customFormat="1" ht="39" x14ac:dyDescent="0.25">
      <c r="A45" s="59" t="s">
        <v>63</v>
      </c>
      <c r="B45" s="59" t="s">
        <v>64</v>
      </c>
      <c r="C45" s="58"/>
      <c r="D45" s="58">
        <v>110</v>
      </c>
      <c r="E45" s="60">
        <v>133027</v>
      </c>
      <c r="F45" s="60">
        <v>133027</v>
      </c>
      <c r="G45" s="49"/>
      <c r="H45" s="61">
        <v>39813</v>
      </c>
      <c r="I45" s="59" t="s">
        <v>227</v>
      </c>
      <c r="J45" s="58" t="s">
        <v>94</v>
      </c>
      <c r="K45" s="62"/>
    </row>
    <row r="46" spans="1:11" ht="39" x14ac:dyDescent="0.25">
      <c r="A46" s="7" t="s">
        <v>65</v>
      </c>
      <c r="B46" s="7" t="s">
        <v>66</v>
      </c>
      <c r="C46" s="6"/>
      <c r="D46" s="6" t="s">
        <v>88</v>
      </c>
      <c r="E46" s="21">
        <v>107941</v>
      </c>
      <c r="F46" s="21">
        <v>52071.48</v>
      </c>
      <c r="G46" s="46"/>
      <c r="H46" s="37">
        <v>39813</v>
      </c>
      <c r="I46" s="7" t="s">
        <v>226</v>
      </c>
      <c r="J46" s="6" t="s">
        <v>94</v>
      </c>
      <c r="K46" s="18"/>
    </row>
    <row r="47" spans="1:11" ht="64.5" x14ac:dyDescent="0.25">
      <c r="A47" s="7" t="s">
        <v>67</v>
      </c>
      <c r="B47" s="7" t="s">
        <v>68</v>
      </c>
      <c r="C47" s="7"/>
      <c r="D47" s="6">
        <v>600</v>
      </c>
      <c r="E47" s="21">
        <v>1070</v>
      </c>
      <c r="F47" s="21"/>
      <c r="G47" s="46"/>
      <c r="H47" s="37">
        <v>38718</v>
      </c>
      <c r="I47" s="9">
        <v>2006</v>
      </c>
      <c r="J47" s="6" t="s">
        <v>94</v>
      </c>
      <c r="K47" s="18"/>
    </row>
    <row r="48" spans="1:11" ht="39" x14ac:dyDescent="0.25">
      <c r="A48" s="17" t="s">
        <v>69</v>
      </c>
      <c r="B48" s="7" t="s">
        <v>70</v>
      </c>
      <c r="C48" s="6" t="s">
        <v>92</v>
      </c>
      <c r="D48" s="6">
        <v>803.5</v>
      </c>
      <c r="E48" s="21">
        <v>3997890.7</v>
      </c>
      <c r="F48" s="21">
        <v>3696521.12</v>
      </c>
      <c r="G48" s="46">
        <v>8346516.9500000002</v>
      </c>
      <c r="H48" s="29">
        <v>39437</v>
      </c>
      <c r="I48" s="7" t="s">
        <v>225</v>
      </c>
      <c r="J48" s="6" t="s">
        <v>94</v>
      </c>
      <c r="K48" s="18"/>
    </row>
    <row r="49" spans="1:11" ht="39" x14ac:dyDescent="0.25">
      <c r="A49" s="17" t="s">
        <v>71</v>
      </c>
      <c r="B49" s="7" t="s">
        <v>72</v>
      </c>
      <c r="C49" s="6"/>
      <c r="D49" s="6">
        <v>98</v>
      </c>
      <c r="E49" s="21">
        <v>1501469.2</v>
      </c>
      <c r="F49" s="21">
        <v>1297251.46</v>
      </c>
      <c r="G49" s="46"/>
      <c r="H49" s="29">
        <v>39437</v>
      </c>
      <c r="I49" s="7" t="s">
        <v>225</v>
      </c>
      <c r="J49" s="6" t="s">
        <v>94</v>
      </c>
      <c r="K49" s="18"/>
    </row>
    <row r="50" spans="1:11" ht="39" x14ac:dyDescent="0.25">
      <c r="A50" s="17" t="s">
        <v>73</v>
      </c>
      <c r="B50" s="7" t="s">
        <v>74</v>
      </c>
      <c r="C50" s="6" t="s">
        <v>93</v>
      </c>
      <c r="D50" s="6">
        <v>607.70000000000005</v>
      </c>
      <c r="E50" s="21">
        <v>1577562.3</v>
      </c>
      <c r="F50" s="21">
        <v>1100025.48</v>
      </c>
      <c r="G50" s="46">
        <v>1134600.21</v>
      </c>
      <c r="H50" s="29">
        <v>39437</v>
      </c>
      <c r="I50" s="7" t="s">
        <v>225</v>
      </c>
      <c r="J50" s="6" t="s">
        <v>94</v>
      </c>
      <c r="K50" s="18"/>
    </row>
    <row r="51" spans="1:11" ht="39" x14ac:dyDescent="0.25">
      <c r="A51" s="17" t="s">
        <v>75</v>
      </c>
      <c r="B51" s="7" t="s">
        <v>76</v>
      </c>
      <c r="C51" s="7"/>
      <c r="D51" s="6">
        <v>240</v>
      </c>
      <c r="E51" s="21">
        <v>1177734.95</v>
      </c>
      <c r="F51" s="21">
        <v>1177734.95</v>
      </c>
      <c r="G51" s="46"/>
      <c r="H51" s="29">
        <v>39437</v>
      </c>
      <c r="I51" s="7" t="s">
        <v>225</v>
      </c>
      <c r="J51" s="6" t="s">
        <v>94</v>
      </c>
      <c r="K51" s="18"/>
    </row>
    <row r="52" spans="1:11" ht="39" x14ac:dyDescent="0.25">
      <c r="A52" s="17" t="s">
        <v>77</v>
      </c>
      <c r="B52" s="7" t="s">
        <v>72</v>
      </c>
      <c r="C52" s="7"/>
      <c r="D52" s="6">
        <v>108</v>
      </c>
      <c r="E52" s="21">
        <v>816211</v>
      </c>
      <c r="F52" s="21">
        <v>816211</v>
      </c>
      <c r="G52" s="46"/>
      <c r="H52" s="37">
        <v>38718</v>
      </c>
      <c r="I52" s="9">
        <v>2006</v>
      </c>
      <c r="J52" s="6" t="s">
        <v>94</v>
      </c>
      <c r="K52" s="18"/>
    </row>
    <row r="53" spans="1:11" ht="39" x14ac:dyDescent="0.25">
      <c r="A53" s="17" t="s">
        <v>78</v>
      </c>
      <c r="B53" s="7" t="s">
        <v>79</v>
      </c>
      <c r="C53" s="7"/>
      <c r="D53" s="6">
        <v>30</v>
      </c>
      <c r="E53" s="21">
        <v>2569</v>
      </c>
      <c r="F53" s="21">
        <v>2569</v>
      </c>
      <c r="G53" s="46"/>
      <c r="H53" s="37">
        <v>38718</v>
      </c>
      <c r="I53" s="9">
        <v>2006</v>
      </c>
      <c r="J53" s="6" t="s">
        <v>94</v>
      </c>
      <c r="K53" s="18"/>
    </row>
    <row r="54" spans="1:11" ht="39" x14ac:dyDescent="0.25">
      <c r="A54" s="17" t="s">
        <v>80</v>
      </c>
      <c r="B54" s="7" t="s">
        <v>81</v>
      </c>
      <c r="C54" s="7"/>
      <c r="D54" s="6">
        <v>420</v>
      </c>
      <c r="E54" s="21">
        <v>265477.59999999998</v>
      </c>
      <c r="F54" s="21">
        <v>255466.64</v>
      </c>
      <c r="G54" s="46"/>
      <c r="H54" s="29">
        <v>39437</v>
      </c>
      <c r="I54" s="7" t="s">
        <v>225</v>
      </c>
      <c r="J54" s="6" t="s">
        <v>94</v>
      </c>
      <c r="K54" s="18"/>
    </row>
    <row r="55" spans="1:11" ht="39" x14ac:dyDescent="0.25">
      <c r="A55" s="17" t="s">
        <v>82</v>
      </c>
      <c r="B55" s="7" t="s">
        <v>83</v>
      </c>
      <c r="C55" s="7"/>
      <c r="D55" s="6">
        <v>200</v>
      </c>
      <c r="E55" s="21">
        <v>12528</v>
      </c>
      <c r="F55" s="21">
        <v>12528</v>
      </c>
      <c r="G55" s="46"/>
      <c r="H55" s="29">
        <v>39437</v>
      </c>
      <c r="I55" s="7" t="s">
        <v>225</v>
      </c>
      <c r="J55" s="6" t="s">
        <v>94</v>
      </c>
      <c r="K55" s="18"/>
    </row>
    <row r="56" spans="1:11" ht="39" x14ac:dyDescent="0.25">
      <c r="A56" s="7" t="s">
        <v>95</v>
      </c>
      <c r="B56" s="7" t="s">
        <v>96</v>
      </c>
      <c r="C56" s="6" t="s">
        <v>162</v>
      </c>
      <c r="D56" s="6">
        <v>95</v>
      </c>
      <c r="E56" s="21">
        <v>92138</v>
      </c>
      <c r="F56" s="21">
        <v>38065.300000000003</v>
      </c>
      <c r="G56" s="46"/>
      <c r="H56" s="29">
        <v>39955</v>
      </c>
      <c r="I56" s="7" t="s">
        <v>228</v>
      </c>
      <c r="J56" s="6" t="s">
        <v>94</v>
      </c>
      <c r="K56" s="18"/>
    </row>
    <row r="57" spans="1:11" ht="39" x14ac:dyDescent="0.25">
      <c r="A57" s="7" t="s">
        <v>95</v>
      </c>
      <c r="B57" s="7" t="s">
        <v>97</v>
      </c>
      <c r="C57" s="6" t="s">
        <v>162</v>
      </c>
      <c r="D57" s="6">
        <v>50</v>
      </c>
      <c r="E57" s="21">
        <v>38481</v>
      </c>
      <c r="F57" s="21">
        <v>38481</v>
      </c>
      <c r="G57" s="46"/>
      <c r="H57" s="29">
        <v>39955</v>
      </c>
      <c r="I57" s="7" t="s">
        <v>228</v>
      </c>
      <c r="J57" s="6" t="s">
        <v>94</v>
      </c>
      <c r="K57" s="18"/>
    </row>
    <row r="58" spans="1:11" ht="39" x14ac:dyDescent="0.25">
      <c r="A58" s="7" t="s">
        <v>95</v>
      </c>
      <c r="B58" s="7" t="s">
        <v>98</v>
      </c>
      <c r="C58" s="6" t="s">
        <v>162</v>
      </c>
      <c r="D58" s="6">
        <v>94</v>
      </c>
      <c r="E58" s="21">
        <v>57261</v>
      </c>
      <c r="F58" s="21">
        <v>42621.74</v>
      </c>
      <c r="G58" s="46"/>
      <c r="H58" s="29">
        <v>39955</v>
      </c>
      <c r="I58" s="7" t="s">
        <v>228</v>
      </c>
      <c r="J58" s="6" t="s">
        <v>94</v>
      </c>
      <c r="K58" s="18"/>
    </row>
    <row r="59" spans="1:11" ht="39" x14ac:dyDescent="0.25">
      <c r="A59" s="7" t="s">
        <v>95</v>
      </c>
      <c r="B59" s="7" t="s">
        <v>99</v>
      </c>
      <c r="C59" s="6" t="s">
        <v>162</v>
      </c>
      <c r="D59" s="6">
        <v>165</v>
      </c>
      <c r="E59" s="21">
        <v>1627</v>
      </c>
      <c r="F59" s="21">
        <v>1627</v>
      </c>
      <c r="G59" s="46"/>
      <c r="H59" s="29">
        <v>39955</v>
      </c>
      <c r="I59" s="7" t="s">
        <v>228</v>
      </c>
      <c r="J59" s="6" t="s">
        <v>94</v>
      </c>
      <c r="K59" s="18"/>
    </row>
    <row r="60" spans="1:11" ht="39" x14ac:dyDescent="0.25">
      <c r="A60" s="7" t="s">
        <v>270</v>
      </c>
      <c r="B60" s="7" t="s">
        <v>100</v>
      </c>
      <c r="C60" s="6" t="s">
        <v>162</v>
      </c>
      <c r="D60" s="6">
        <v>48.7</v>
      </c>
      <c r="E60" s="21">
        <v>17121</v>
      </c>
      <c r="F60" s="21">
        <v>17121</v>
      </c>
      <c r="G60" s="46"/>
      <c r="H60" s="29">
        <v>39955</v>
      </c>
      <c r="I60" s="7" t="s">
        <v>228</v>
      </c>
      <c r="J60" s="6" t="s">
        <v>94</v>
      </c>
      <c r="K60" s="18"/>
    </row>
    <row r="61" spans="1:11" ht="39" x14ac:dyDescent="0.25">
      <c r="A61" s="7" t="s">
        <v>95</v>
      </c>
      <c r="B61" s="7" t="s">
        <v>101</v>
      </c>
      <c r="C61" s="6" t="s">
        <v>162</v>
      </c>
      <c r="D61" s="6">
        <v>53</v>
      </c>
      <c r="E61" s="21">
        <v>3393</v>
      </c>
      <c r="F61" s="21">
        <v>3393</v>
      </c>
      <c r="G61" s="46"/>
      <c r="H61" s="29">
        <v>39955</v>
      </c>
      <c r="I61" s="7" t="s">
        <v>228</v>
      </c>
      <c r="J61" s="6" t="s">
        <v>94</v>
      </c>
      <c r="K61" s="18"/>
    </row>
    <row r="62" spans="1:11" ht="39" x14ac:dyDescent="0.25">
      <c r="A62" s="7" t="s">
        <v>95</v>
      </c>
      <c r="B62" s="7" t="s">
        <v>102</v>
      </c>
      <c r="C62" s="6" t="s">
        <v>162</v>
      </c>
      <c r="D62" s="22">
        <v>93.8</v>
      </c>
      <c r="E62" s="21">
        <v>4506</v>
      </c>
      <c r="F62" s="21">
        <v>4506</v>
      </c>
      <c r="G62" s="46"/>
      <c r="H62" s="29">
        <v>39955</v>
      </c>
      <c r="I62" s="7" t="s">
        <v>228</v>
      </c>
      <c r="J62" s="6" t="s">
        <v>94</v>
      </c>
      <c r="K62" s="18"/>
    </row>
    <row r="63" spans="1:11" ht="39" x14ac:dyDescent="0.25">
      <c r="A63" s="7" t="s">
        <v>270</v>
      </c>
      <c r="B63" s="7" t="s">
        <v>103</v>
      </c>
      <c r="C63" s="6" t="s">
        <v>162</v>
      </c>
      <c r="D63" s="6">
        <v>108</v>
      </c>
      <c r="E63" s="21">
        <v>15393</v>
      </c>
      <c r="F63" s="21">
        <v>15393</v>
      </c>
      <c r="G63" s="46"/>
      <c r="H63" s="29">
        <v>39955</v>
      </c>
      <c r="I63" s="7" t="s">
        <v>228</v>
      </c>
      <c r="J63" s="6" t="s">
        <v>94</v>
      </c>
      <c r="K63" s="18"/>
    </row>
    <row r="64" spans="1:11" ht="39" x14ac:dyDescent="0.25">
      <c r="A64" s="7" t="s">
        <v>95</v>
      </c>
      <c r="B64" s="7" t="s">
        <v>104</v>
      </c>
      <c r="C64" s="6" t="s">
        <v>162</v>
      </c>
      <c r="D64" s="6">
        <v>94</v>
      </c>
      <c r="E64" s="21">
        <v>15735</v>
      </c>
      <c r="F64" s="21">
        <v>15735</v>
      </c>
      <c r="G64" s="46"/>
      <c r="H64" s="29">
        <v>39955</v>
      </c>
      <c r="I64" s="7" t="s">
        <v>228</v>
      </c>
      <c r="J64" s="6" t="s">
        <v>94</v>
      </c>
      <c r="K64" s="18"/>
    </row>
    <row r="65" spans="1:11" ht="39" x14ac:dyDescent="0.25">
      <c r="A65" s="7" t="s">
        <v>95</v>
      </c>
      <c r="B65" s="7" t="s">
        <v>105</v>
      </c>
      <c r="C65" s="6" t="s">
        <v>162</v>
      </c>
      <c r="D65" s="6">
        <v>206</v>
      </c>
      <c r="E65" s="21">
        <v>31120</v>
      </c>
      <c r="F65" s="21">
        <v>31120</v>
      </c>
      <c r="G65" s="46"/>
      <c r="H65" s="29">
        <v>39955</v>
      </c>
      <c r="I65" s="7" t="s">
        <v>228</v>
      </c>
      <c r="J65" s="6" t="s">
        <v>94</v>
      </c>
      <c r="K65" s="18"/>
    </row>
    <row r="66" spans="1:11" ht="39" x14ac:dyDescent="0.25">
      <c r="A66" s="7" t="s">
        <v>271</v>
      </c>
      <c r="B66" s="7" t="s">
        <v>106</v>
      </c>
      <c r="C66" s="6"/>
      <c r="D66" s="6">
        <v>140</v>
      </c>
      <c r="E66" s="21">
        <v>43260.39</v>
      </c>
      <c r="F66" s="21">
        <v>43260.39</v>
      </c>
      <c r="G66" s="46"/>
      <c r="H66" s="29">
        <v>39813</v>
      </c>
      <c r="I66" s="17" t="s">
        <v>227</v>
      </c>
      <c r="J66" s="6" t="s">
        <v>94</v>
      </c>
      <c r="K66" s="18"/>
    </row>
    <row r="67" spans="1:11" s="63" customFormat="1" ht="39" x14ac:dyDescent="0.25">
      <c r="A67" s="59" t="s">
        <v>107</v>
      </c>
      <c r="B67" s="59" t="s">
        <v>272</v>
      </c>
      <c r="C67" s="58"/>
      <c r="D67" s="64">
        <v>43.7</v>
      </c>
      <c r="E67" s="60">
        <v>215842</v>
      </c>
      <c r="F67" s="60">
        <v>215842</v>
      </c>
      <c r="G67" s="49"/>
      <c r="H67" s="61">
        <v>39738</v>
      </c>
      <c r="I67" s="59" t="s">
        <v>229</v>
      </c>
      <c r="J67" s="58" t="s">
        <v>94</v>
      </c>
      <c r="K67" s="62"/>
    </row>
    <row r="68" spans="1:11" ht="39" x14ac:dyDescent="0.25">
      <c r="A68" s="7" t="s">
        <v>95</v>
      </c>
      <c r="B68" s="24" t="s">
        <v>108</v>
      </c>
      <c r="C68" s="6" t="s">
        <v>192</v>
      </c>
      <c r="D68" s="6">
        <v>95.9</v>
      </c>
      <c r="E68" s="21">
        <v>306330</v>
      </c>
      <c r="F68" s="21">
        <v>16374</v>
      </c>
      <c r="G68" s="46"/>
      <c r="H68" s="29">
        <v>40647</v>
      </c>
      <c r="I68" s="17" t="s">
        <v>193</v>
      </c>
      <c r="J68" s="6" t="s">
        <v>94</v>
      </c>
      <c r="K68" s="18"/>
    </row>
    <row r="69" spans="1:11" ht="39" x14ac:dyDescent="0.25">
      <c r="A69" s="7" t="s">
        <v>95</v>
      </c>
      <c r="B69" s="24" t="s">
        <v>109</v>
      </c>
      <c r="C69" s="6" t="s">
        <v>195</v>
      </c>
      <c r="D69" s="6">
        <v>123.2</v>
      </c>
      <c r="E69" s="45">
        <v>874400</v>
      </c>
      <c r="F69" s="45">
        <v>60115.13</v>
      </c>
      <c r="G69" s="46"/>
      <c r="H69" s="29">
        <v>39806</v>
      </c>
      <c r="I69" s="17" t="s">
        <v>230</v>
      </c>
      <c r="J69" s="6" t="s">
        <v>94</v>
      </c>
      <c r="K69" s="18"/>
    </row>
    <row r="70" spans="1:11" ht="39" x14ac:dyDescent="0.25">
      <c r="A70" s="7" t="s">
        <v>95</v>
      </c>
      <c r="B70" s="24" t="s">
        <v>110</v>
      </c>
      <c r="C70" s="18"/>
      <c r="D70" s="9">
        <v>181.7</v>
      </c>
      <c r="E70" s="46">
        <v>140189</v>
      </c>
      <c r="F70" s="46">
        <v>140189</v>
      </c>
      <c r="G70" s="46"/>
      <c r="H70" s="29">
        <v>39738</v>
      </c>
      <c r="I70" s="17" t="s">
        <v>238</v>
      </c>
      <c r="J70" s="6" t="s">
        <v>94</v>
      </c>
      <c r="K70" s="18"/>
    </row>
    <row r="71" spans="1:11" ht="39" x14ac:dyDescent="0.25">
      <c r="A71" s="7" t="s">
        <v>95</v>
      </c>
      <c r="B71" s="24" t="s">
        <v>111</v>
      </c>
      <c r="C71" s="6" t="s">
        <v>194</v>
      </c>
      <c r="D71" s="6">
        <v>47.3</v>
      </c>
      <c r="E71" s="47">
        <v>200000</v>
      </c>
      <c r="F71" s="47">
        <v>200000</v>
      </c>
      <c r="G71" s="46"/>
      <c r="H71" s="29">
        <v>40493</v>
      </c>
      <c r="I71" s="17" t="s">
        <v>236</v>
      </c>
      <c r="J71" s="6" t="s">
        <v>94</v>
      </c>
      <c r="K71" s="18"/>
    </row>
    <row r="72" spans="1:11" ht="39" x14ac:dyDescent="0.25">
      <c r="A72" s="7" t="s">
        <v>273</v>
      </c>
      <c r="B72" s="24" t="s">
        <v>112</v>
      </c>
      <c r="C72" s="18"/>
      <c r="D72" s="9">
        <v>53.9</v>
      </c>
      <c r="E72" s="48">
        <v>99719</v>
      </c>
      <c r="F72" s="48">
        <v>49766.559999999998</v>
      </c>
      <c r="G72" s="46"/>
      <c r="H72" s="29">
        <v>39813</v>
      </c>
      <c r="I72" s="17" t="s">
        <v>227</v>
      </c>
      <c r="J72" s="6" t="s">
        <v>94</v>
      </c>
      <c r="K72" s="18"/>
    </row>
    <row r="73" spans="1:11" ht="39" x14ac:dyDescent="0.25">
      <c r="A73" s="18" t="s">
        <v>113</v>
      </c>
      <c r="B73" s="24" t="s">
        <v>114</v>
      </c>
      <c r="C73" s="7" t="s">
        <v>180</v>
      </c>
      <c r="D73" s="9">
        <v>37.9</v>
      </c>
      <c r="E73" s="46">
        <v>300000</v>
      </c>
      <c r="F73" s="46">
        <v>300000</v>
      </c>
      <c r="G73" s="46"/>
      <c r="H73" s="29">
        <v>40899</v>
      </c>
      <c r="I73" s="17" t="s">
        <v>234</v>
      </c>
      <c r="J73" s="6" t="s">
        <v>94</v>
      </c>
      <c r="K73" s="18"/>
    </row>
    <row r="74" spans="1:11" ht="39" x14ac:dyDescent="0.25">
      <c r="A74" s="7" t="s">
        <v>95</v>
      </c>
      <c r="B74" s="24" t="s">
        <v>115</v>
      </c>
      <c r="C74" s="18"/>
      <c r="D74" s="9">
        <v>50.9</v>
      </c>
      <c r="E74" s="46">
        <v>1842398</v>
      </c>
      <c r="F74" s="46">
        <v>1842398</v>
      </c>
      <c r="G74" s="46"/>
      <c r="H74" s="29">
        <v>39738</v>
      </c>
      <c r="I74" s="17" t="s">
        <v>229</v>
      </c>
      <c r="J74" s="6" t="s">
        <v>94</v>
      </c>
      <c r="K74" s="18"/>
    </row>
    <row r="75" spans="1:11" ht="39" x14ac:dyDescent="0.25">
      <c r="A75" s="7" t="s">
        <v>95</v>
      </c>
      <c r="B75" s="24" t="s">
        <v>116</v>
      </c>
      <c r="C75" s="18"/>
      <c r="D75" s="9">
        <v>150.80000000000001</v>
      </c>
      <c r="E75" s="46">
        <v>141394</v>
      </c>
      <c r="F75" s="46">
        <v>141394</v>
      </c>
      <c r="G75" s="46"/>
      <c r="H75" s="29">
        <v>39738</v>
      </c>
      <c r="I75" s="17" t="s">
        <v>229</v>
      </c>
      <c r="J75" s="6" t="s">
        <v>94</v>
      </c>
      <c r="K75" s="18"/>
    </row>
    <row r="76" spans="1:11" ht="39" x14ac:dyDescent="0.25">
      <c r="A76" s="18" t="s">
        <v>113</v>
      </c>
      <c r="B76" s="24" t="s">
        <v>117</v>
      </c>
      <c r="C76" s="18"/>
      <c r="D76" s="9">
        <v>26.7</v>
      </c>
      <c r="E76" s="49">
        <v>70000</v>
      </c>
      <c r="F76" s="49">
        <v>70000</v>
      </c>
      <c r="G76" s="46"/>
      <c r="H76" s="29">
        <v>41208</v>
      </c>
      <c r="I76" s="17" t="s">
        <v>246</v>
      </c>
      <c r="J76" s="6" t="s">
        <v>94</v>
      </c>
      <c r="K76" s="18"/>
    </row>
    <row r="77" spans="1:11" ht="39" x14ac:dyDescent="0.25">
      <c r="A77" s="7" t="s">
        <v>274</v>
      </c>
      <c r="B77" s="24" t="s">
        <v>118</v>
      </c>
      <c r="C77" s="18"/>
      <c r="D77" s="9">
        <v>177.3</v>
      </c>
      <c r="E77" s="49">
        <v>53398</v>
      </c>
      <c r="F77" s="49">
        <v>32845.769999999997</v>
      </c>
      <c r="G77" s="46"/>
      <c r="H77" s="29">
        <v>39738</v>
      </c>
      <c r="I77" s="17" t="s">
        <v>229</v>
      </c>
      <c r="J77" s="6" t="s">
        <v>94</v>
      </c>
      <c r="K77" s="18"/>
    </row>
    <row r="78" spans="1:11" ht="39" x14ac:dyDescent="0.25">
      <c r="A78" s="7" t="s">
        <v>95</v>
      </c>
      <c r="B78" s="24" t="s">
        <v>119</v>
      </c>
      <c r="C78" s="18"/>
      <c r="D78" s="9">
        <v>199.3</v>
      </c>
      <c r="E78" s="49">
        <v>21684</v>
      </c>
      <c r="F78" s="49">
        <v>21684</v>
      </c>
      <c r="G78" s="46"/>
      <c r="H78" s="29">
        <v>39738</v>
      </c>
      <c r="I78" s="17" t="s">
        <v>229</v>
      </c>
      <c r="J78" s="6" t="s">
        <v>94</v>
      </c>
      <c r="K78" s="18"/>
    </row>
    <row r="79" spans="1:11" ht="39" x14ac:dyDescent="0.25">
      <c r="A79" s="7" t="s">
        <v>95</v>
      </c>
      <c r="B79" s="24" t="s">
        <v>120</v>
      </c>
      <c r="C79" s="18"/>
      <c r="D79" s="9">
        <v>182.4</v>
      </c>
      <c r="E79" s="49">
        <v>59649</v>
      </c>
      <c r="F79" s="49">
        <v>59649</v>
      </c>
      <c r="G79" s="46"/>
      <c r="H79" s="29">
        <v>39738</v>
      </c>
      <c r="I79" s="17" t="s">
        <v>229</v>
      </c>
      <c r="J79" s="6" t="s">
        <v>94</v>
      </c>
      <c r="K79" s="18"/>
    </row>
    <row r="80" spans="1:11" ht="39" x14ac:dyDescent="0.25">
      <c r="A80" s="7" t="s">
        <v>95</v>
      </c>
      <c r="B80" s="24" t="s">
        <v>121</v>
      </c>
      <c r="C80" s="18"/>
      <c r="D80" s="9">
        <v>100</v>
      </c>
      <c r="E80" s="49">
        <v>22682</v>
      </c>
      <c r="F80" s="49">
        <v>22682</v>
      </c>
      <c r="G80" s="46"/>
      <c r="H80" s="29">
        <v>39738</v>
      </c>
      <c r="I80" s="17" t="s">
        <v>229</v>
      </c>
      <c r="J80" s="6" t="s">
        <v>94</v>
      </c>
      <c r="K80" s="18"/>
    </row>
    <row r="81" spans="1:11" ht="39" x14ac:dyDescent="0.25">
      <c r="A81" s="7" t="s">
        <v>95</v>
      </c>
      <c r="B81" s="24" t="s">
        <v>122</v>
      </c>
      <c r="C81" s="18"/>
      <c r="D81" s="9">
        <v>108</v>
      </c>
      <c r="E81" s="49">
        <v>42882</v>
      </c>
      <c r="F81" s="49">
        <v>42882</v>
      </c>
      <c r="G81" s="46"/>
      <c r="H81" s="29">
        <v>39738</v>
      </c>
      <c r="I81" s="17" t="s">
        <v>229</v>
      </c>
      <c r="J81" s="6" t="s">
        <v>94</v>
      </c>
      <c r="K81" s="18"/>
    </row>
    <row r="82" spans="1:11" ht="39" x14ac:dyDescent="0.25">
      <c r="A82" s="7" t="s">
        <v>275</v>
      </c>
      <c r="B82" s="24" t="s">
        <v>123</v>
      </c>
      <c r="C82" s="18"/>
      <c r="D82" s="9">
        <v>58.83</v>
      </c>
      <c r="E82" s="49">
        <v>32644</v>
      </c>
      <c r="F82" s="49">
        <v>32644</v>
      </c>
      <c r="G82" s="46"/>
      <c r="H82" s="29">
        <v>39738</v>
      </c>
      <c r="I82" s="17" t="s">
        <v>229</v>
      </c>
      <c r="J82" s="6" t="s">
        <v>94</v>
      </c>
      <c r="K82" s="18"/>
    </row>
    <row r="83" spans="1:11" ht="39" x14ac:dyDescent="0.25">
      <c r="A83" s="7" t="s">
        <v>276</v>
      </c>
      <c r="B83" s="24" t="s">
        <v>124</v>
      </c>
      <c r="C83" s="18"/>
      <c r="D83" s="9">
        <v>407.92</v>
      </c>
      <c r="E83" s="49">
        <v>213411</v>
      </c>
      <c r="F83" s="49">
        <v>213411</v>
      </c>
      <c r="G83" s="46"/>
      <c r="H83" s="29">
        <v>39738</v>
      </c>
      <c r="I83" s="17" t="s">
        <v>229</v>
      </c>
      <c r="J83" s="6" t="s">
        <v>94</v>
      </c>
      <c r="K83" s="18"/>
    </row>
    <row r="84" spans="1:11" ht="39" x14ac:dyDescent="0.25">
      <c r="A84" s="7" t="s">
        <v>275</v>
      </c>
      <c r="B84" s="24" t="s">
        <v>125</v>
      </c>
      <c r="C84" s="18"/>
      <c r="D84" s="9">
        <v>129.80000000000001</v>
      </c>
      <c r="E84" s="49">
        <v>71293</v>
      </c>
      <c r="F84" s="49">
        <v>35285.879999999997</v>
      </c>
      <c r="G84" s="46"/>
      <c r="H84" s="29">
        <v>39738</v>
      </c>
      <c r="I84" s="17" t="s">
        <v>229</v>
      </c>
      <c r="J84" s="6" t="s">
        <v>94</v>
      </c>
      <c r="K84" s="18"/>
    </row>
    <row r="85" spans="1:11" ht="39" x14ac:dyDescent="0.25">
      <c r="A85" s="7" t="s">
        <v>95</v>
      </c>
      <c r="B85" s="24" t="s">
        <v>126</v>
      </c>
      <c r="C85" s="18"/>
      <c r="D85" s="55">
        <v>154</v>
      </c>
      <c r="E85" s="49">
        <v>41430</v>
      </c>
      <c r="F85" s="49">
        <v>25488.12</v>
      </c>
      <c r="G85" s="46"/>
      <c r="H85" s="29">
        <v>39738</v>
      </c>
      <c r="I85" s="17" t="s">
        <v>229</v>
      </c>
      <c r="J85" s="6" t="s">
        <v>94</v>
      </c>
      <c r="K85" s="18"/>
    </row>
    <row r="86" spans="1:11" ht="39" x14ac:dyDescent="0.25">
      <c r="A86" s="7" t="s">
        <v>277</v>
      </c>
      <c r="B86" s="24" t="s">
        <v>264</v>
      </c>
      <c r="C86" s="18"/>
      <c r="D86" s="55">
        <v>63.5</v>
      </c>
      <c r="E86" s="49">
        <v>17500</v>
      </c>
      <c r="F86" s="49">
        <v>17500</v>
      </c>
      <c r="G86" s="46"/>
      <c r="H86" s="29">
        <v>39738</v>
      </c>
      <c r="I86" s="17" t="s">
        <v>229</v>
      </c>
      <c r="J86" s="6" t="s">
        <v>94</v>
      </c>
      <c r="K86" s="18"/>
    </row>
    <row r="87" spans="1:11" ht="39" x14ac:dyDescent="0.25">
      <c r="A87" s="7" t="s">
        <v>275</v>
      </c>
      <c r="B87" s="24" t="s">
        <v>127</v>
      </c>
      <c r="C87" s="18"/>
      <c r="D87" s="9">
        <v>82.6</v>
      </c>
      <c r="E87" s="49">
        <v>28222</v>
      </c>
      <c r="F87" s="49">
        <v>28222</v>
      </c>
      <c r="G87" s="46"/>
      <c r="H87" s="29">
        <v>39738</v>
      </c>
      <c r="I87" s="17" t="s">
        <v>229</v>
      </c>
      <c r="J87" s="6" t="s">
        <v>94</v>
      </c>
      <c r="K87" s="18"/>
    </row>
    <row r="88" spans="1:11" ht="39" x14ac:dyDescent="0.25">
      <c r="A88" s="7" t="s">
        <v>275</v>
      </c>
      <c r="B88" s="24" t="s">
        <v>128</v>
      </c>
      <c r="C88" s="18"/>
      <c r="D88" s="9">
        <v>128.69999999999999</v>
      </c>
      <c r="E88" s="49">
        <v>36835</v>
      </c>
      <c r="F88" s="49">
        <v>36835</v>
      </c>
      <c r="G88" s="46"/>
      <c r="H88" s="29">
        <v>39738</v>
      </c>
      <c r="I88" s="17" t="s">
        <v>229</v>
      </c>
      <c r="J88" s="6" t="s">
        <v>94</v>
      </c>
      <c r="K88" s="18"/>
    </row>
    <row r="89" spans="1:11" ht="39" x14ac:dyDescent="0.25">
      <c r="A89" s="7" t="s">
        <v>95</v>
      </c>
      <c r="B89" s="24" t="s">
        <v>129</v>
      </c>
      <c r="C89" s="18"/>
      <c r="D89" s="9">
        <v>32</v>
      </c>
      <c r="E89" s="49">
        <v>76450</v>
      </c>
      <c r="F89" s="49">
        <v>60987.72</v>
      </c>
      <c r="G89" s="46"/>
      <c r="H89" s="37">
        <v>38718</v>
      </c>
      <c r="I89" s="23">
        <v>2006</v>
      </c>
      <c r="J89" s="6" t="s">
        <v>94</v>
      </c>
      <c r="K89" s="18"/>
    </row>
    <row r="90" spans="1:11" ht="39" x14ac:dyDescent="0.25">
      <c r="A90" s="7" t="s">
        <v>95</v>
      </c>
      <c r="B90" s="24" t="s">
        <v>130</v>
      </c>
      <c r="C90" s="18"/>
      <c r="D90" s="9">
        <v>106.8</v>
      </c>
      <c r="E90" s="46">
        <v>203990</v>
      </c>
      <c r="F90" s="46">
        <v>203990</v>
      </c>
      <c r="G90" s="46"/>
      <c r="H90" s="29">
        <v>39738</v>
      </c>
      <c r="I90" s="17" t="s">
        <v>229</v>
      </c>
      <c r="J90" s="6" t="s">
        <v>94</v>
      </c>
      <c r="K90" s="18"/>
    </row>
    <row r="91" spans="1:11" ht="39" x14ac:dyDescent="0.25">
      <c r="A91" s="7" t="s">
        <v>95</v>
      </c>
      <c r="B91" s="24" t="s">
        <v>131</v>
      </c>
      <c r="C91" s="18"/>
      <c r="D91" s="9">
        <v>107.7</v>
      </c>
      <c r="E91" s="46">
        <v>253803</v>
      </c>
      <c r="F91" s="46">
        <v>253803</v>
      </c>
      <c r="G91" s="46"/>
      <c r="H91" s="29">
        <v>39738</v>
      </c>
      <c r="I91" s="17" t="s">
        <v>229</v>
      </c>
      <c r="J91" s="6" t="s">
        <v>94</v>
      </c>
      <c r="K91" s="18"/>
    </row>
    <row r="92" spans="1:11" ht="39" x14ac:dyDescent="0.25">
      <c r="A92" s="7" t="s">
        <v>95</v>
      </c>
      <c r="B92" s="24" t="s">
        <v>132</v>
      </c>
      <c r="C92" s="18"/>
      <c r="D92" s="9">
        <v>50.9</v>
      </c>
      <c r="E92" s="46">
        <v>63451</v>
      </c>
      <c r="F92" s="46">
        <v>63451</v>
      </c>
      <c r="G92" s="46"/>
      <c r="H92" s="29">
        <v>39738</v>
      </c>
      <c r="I92" s="17" t="s">
        <v>229</v>
      </c>
      <c r="J92" s="6" t="s">
        <v>94</v>
      </c>
      <c r="K92" s="18"/>
    </row>
    <row r="93" spans="1:11" ht="39" x14ac:dyDescent="0.25">
      <c r="A93" s="7" t="s">
        <v>95</v>
      </c>
      <c r="B93" s="24" t="s">
        <v>133</v>
      </c>
      <c r="C93" s="18"/>
      <c r="D93" s="9">
        <v>38.200000000000003</v>
      </c>
      <c r="E93" s="46">
        <v>94131</v>
      </c>
      <c r="F93" s="46">
        <v>94131</v>
      </c>
      <c r="G93" s="46"/>
      <c r="H93" s="29">
        <v>39738</v>
      </c>
      <c r="I93" s="17" t="s">
        <v>229</v>
      </c>
      <c r="J93" s="6" t="s">
        <v>94</v>
      </c>
      <c r="K93" s="18"/>
    </row>
    <row r="94" spans="1:11" ht="39" x14ac:dyDescent="0.25">
      <c r="A94" s="7" t="s">
        <v>95</v>
      </c>
      <c r="B94" s="24" t="s">
        <v>134</v>
      </c>
      <c r="C94" s="18"/>
      <c r="D94" s="9">
        <v>52</v>
      </c>
      <c r="E94" s="46">
        <v>115247</v>
      </c>
      <c r="F94" s="46">
        <v>115247</v>
      </c>
      <c r="G94" s="46"/>
      <c r="H94" s="29">
        <v>39738</v>
      </c>
      <c r="I94" s="17" t="s">
        <v>229</v>
      </c>
      <c r="J94" s="6" t="s">
        <v>94</v>
      </c>
      <c r="K94" s="18"/>
    </row>
    <row r="95" spans="1:11" ht="39" x14ac:dyDescent="0.25">
      <c r="A95" s="7" t="s">
        <v>95</v>
      </c>
      <c r="B95" s="24" t="s">
        <v>135</v>
      </c>
      <c r="C95" s="18"/>
      <c r="D95" s="9">
        <v>43.9</v>
      </c>
      <c r="E95" s="46">
        <v>82462</v>
      </c>
      <c r="F95" s="95">
        <v>82462</v>
      </c>
      <c r="G95" s="46"/>
      <c r="H95" s="29">
        <v>39738</v>
      </c>
      <c r="I95" s="17" t="s">
        <v>229</v>
      </c>
      <c r="J95" s="6" t="s">
        <v>94</v>
      </c>
      <c r="K95" s="18"/>
    </row>
    <row r="96" spans="1:11" ht="39" x14ac:dyDescent="0.25">
      <c r="A96" s="7" t="s">
        <v>95</v>
      </c>
      <c r="B96" s="24" t="s">
        <v>136</v>
      </c>
      <c r="C96" s="18"/>
      <c r="D96" s="9">
        <v>74.3</v>
      </c>
      <c r="E96" s="46">
        <v>94784</v>
      </c>
      <c r="F96" s="46">
        <v>94784</v>
      </c>
      <c r="G96" s="46"/>
      <c r="H96" s="29">
        <v>39738</v>
      </c>
      <c r="I96" s="17" t="s">
        <v>229</v>
      </c>
      <c r="J96" s="6" t="s">
        <v>94</v>
      </c>
      <c r="K96" s="18"/>
    </row>
    <row r="97" spans="1:11" ht="39" x14ac:dyDescent="0.25">
      <c r="A97" s="7" t="s">
        <v>95</v>
      </c>
      <c r="B97" s="24" t="s">
        <v>137</v>
      </c>
      <c r="C97" s="18"/>
      <c r="D97" s="9">
        <v>109.2</v>
      </c>
      <c r="E97" s="46">
        <v>164923</v>
      </c>
      <c r="F97" s="46">
        <v>164923</v>
      </c>
      <c r="G97" s="46"/>
      <c r="H97" s="29">
        <v>39738</v>
      </c>
      <c r="I97" s="17" t="s">
        <v>229</v>
      </c>
      <c r="J97" s="6" t="s">
        <v>94</v>
      </c>
      <c r="K97" s="18"/>
    </row>
    <row r="98" spans="1:11" ht="39" x14ac:dyDescent="0.25">
      <c r="A98" s="7" t="s">
        <v>95</v>
      </c>
      <c r="B98" s="24" t="s">
        <v>138</v>
      </c>
      <c r="C98" s="18"/>
      <c r="D98" s="9">
        <v>46.9</v>
      </c>
      <c r="E98" s="46">
        <v>158637</v>
      </c>
      <c r="F98" s="46">
        <v>158637</v>
      </c>
      <c r="G98" s="46"/>
      <c r="H98" s="29">
        <v>39738</v>
      </c>
      <c r="I98" s="17" t="s">
        <v>229</v>
      </c>
      <c r="J98" s="6" t="s">
        <v>94</v>
      </c>
      <c r="K98" s="18"/>
    </row>
    <row r="99" spans="1:11" ht="39" x14ac:dyDescent="0.25">
      <c r="A99" s="7" t="s">
        <v>95</v>
      </c>
      <c r="B99" s="24" t="s">
        <v>139</v>
      </c>
      <c r="C99" s="18"/>
      <c r="D99" s="9">
        <v>87.8</v>
      </c>
      <c r="E99" s="46">
        <v>48271</v>
      </c>
      <c r="F99" s="46">
        <v>48271</v>
      </c>
      <c r="G99" s="46"/>
      <c r="H99" s="29">
        <v>39738</v>
      </c>
      <c r="I99" s="17" t="s">
        <v>229</v>
      </c>
      <c r="J99" s="6" t="s">
        <v>94</v>
      </c>
      <c r="K99" s="18"/>
    </row>
    <row r="100" spans="1:11" ht="39" x14ac:dyDescent="0.25">
      <c r="A100" s="18" t="s">
        <v>113</v>
      </c>
      <c r="B100" s="24" t="s">
        <v>140</v>
      </c>
      <c r="C100" s="7" t="s">
        <v>191</v>
      </c>
      <c r="D100" s="9">
        <v>53.4</v>
      </c>
      <c r="E100" s="46">
        <v>700000</v>
      </c>
      <c r="F100" s="46">
        <v>441279.36</v>
      </c>
      <c r="G100" s="46"/>
      <c r="H100" s="29">
        <v>40793</v>
      </c>
      <c r="I100" s="17" t="s">
        <v>235</v>
      </c>
      <c r="J100" s="6" t="s">
        <v>94</v>
      </c>
      <c r="K100" s="18"/>
    </row>
    <row r="101" spans="1:11" ht="39" x14ac:dyDescent="0.25">
      <c r="A101" s="18" t="s">
        <v>113</v>
      </c>
      <c r="B101" s="24" t="s">
        <v>141</v>
      </c>
      <c r="C101" s="7" t="s">
        <v>190</v>
      </c>
      <c r="D101" s="9">
        <v>24</v>
      </c>
      <c r="E101" s="46">
        <v>700000</v>
      </c>
      <c r="F101" s="46">
        <v>29166.6</v>
      </c>
      <c r="G101" s="46"/>
      <c r="H101" s="29">
        <v>40793</v>
      </c>
      <c r="I101" s="17" t="s">
        <v>235</v>
      </c>
      <c r="J101" s="6" t="s">
        <v>94</v>
      </c>
      <c r="K101" s="18"/>
    </row>
    <row r="102" spans="1:11" ht="39" x14ac:dyDescent="0.25">
      <c r="A102" s="18" t="s">
        <v>113</v>
      </c>
      <c r="B102" s="24" t="s">
        <v>142</v>
      </c>
      <c r="C102" s="7" t="s">
        <v>189</v>
      </c>
      <c r="D102" s="9">
        <v>73.7</v>
      </c>
      <c r="E102" s="46">
        <v>850000</v>
      </c>
      <c r="F102" s="46">
        <v>850000</v>
      </c>
      <c r="G102" s="46"/>
      <c r="H102" s="29">
        <v>41122</v>
      </c>
      <c r="I102" s="17" t="s">
        <v>245</v>
      </c>
      <c r="J102" s="6" t="s">
        <v>94</v>
      </c>
      <c r="K102" s="18"/>
    </row>
    <row r="103" spans="1:11" ht="39" x14ac:dyDescent="0.25">
      <c r="A103" s="65" t="s">
        <v>113</v>
      </c>
      <c r="B103" s="25" t="s">
        <v>143</v>
      </c>
      <c r="C103" s="7" t="s">
        <v>186</v>
      </c>
      <c r="D103" s="9">
        <v>30.9</v>
      </c>
      <c r="E103" s="46">
        <v>550000</v>
      </c>
      <c r="F103" s="46">
        <v>550000</v>
      </c>
      <c r="G103" s="46"/>
      <c r="H103" s="29">
        <v>41471</v>
      </c>
      <c r="I103" s="7" t="s">
        <v>187</v>
      </c>
      <c r="J103" s="6" t="s">
        <v>94</v>
      </c>
      <c r="K103" s="18"/>
    </row>
    <row r="104" spans="1:11" ht="39" x14ac:dyDescent="0.25">
      <c r="A104" s="18" t="s">
        <v>113</v>
      </c>
      <c r="B104" s="24" t="s">
        <v>144</v>
      </c>
      <c r="C104" s="7" t="s">
        <v>188</v>
      </c>
      <c r="D104" s="9">
        <v>41</v>
      </c>
      <c r="E104" s="46">
        <v>600000</v>
      </c>
      <c r="F104" s="46">
        <v>600000</v>
      </c>
      <c r="G104" s="46"/>
      <c r="H104" s="29">
        <v>41515</v>
      </c>
      <c r="I104" s="7" t="s">
        <v>187</v>
      </c>
      <c r="J104" s="6" t="s">
        <v>94</v>
      </c>
      <c r="K104" s="18"/>
    </row>
    <row r="105" spans="1:11" ht="26.25" x14ac:dyDescent="0.25">
      <c r="A105" s="18" t="s">
        <v>113</v>
      </c>
      <c r="B105" s="24" t="s">
        <v>145</v>
      </c>
      <c r="C105" s="7" t="s">
        <v>181</v>
      </c>
      <c r="D105" s="9">
        <v>47.4</v>
      </c>
      <c r="E105" s="46">
        <v>505679.79</v>
      </c>
      <c r="F105" s="46">
        <v>505679.79</v>
      </c>
      <c r="G105" s="46">
        <v>505679.79</v>
      </c>
      <c r="H105" s="29">
        <v>42002</v>
      </c>
      <c r="I105" s="19" t="s">
        <v>241</v>
      </c>
      <c r="J105" s="6" t="s">
        <v>94</v>
      </c>
      <c r="K105" s="18"/>
    </row>
    <row r="106" spans="1:11" s="63" customFormat="1" ht="39" x14ac:dyDescent="0.25">
      <c r="A106" s="62" t="s">
        <v>113</v>
      </c>
      <c r="B106" s="66" t="s">
        <v>146</v>
      </c>
      <c r="C106" s="59"/>
      <c r="D106" s="64">
        <v>44.5</v>
      </c>
      <c r="E106" s="95">
        <v>82096.240000000005</v>
      </c>
      <c r="F106" s="95">
        <v>61570.95</v>
      </c>
      <c r="G106" s="49"/>
      <c r="H106" s="61">
        <v>39738</v>
      </c>
      <c r="I106" s="59" t="s">
        <v>229</v>
      </c>
      <c r="J106" s="58" t="s">
        <v>94</v>
      </c>
      <c r="K106" s="62"/>
    </row>
    <row r="107" spans="1:11" ht="39" x14ac:dyDescent="0.25">
      <c r="A107" s="18" t="s">
        <v>113</v>
      </c>
      <c r="B107" s="24" t="s">
        <v>147</v>
      </c>
      <c r="C107" s="7" t="s">
        <v>163</v>
      </c>
      <c r="D107" s="6">
        <v>33.9</v>
      </c>
      <c r="E107" s="50">
        <v>426085.03</v>
      </c>
      <c r="F107" s="50">
        <v>426085.03</v>
      </c>
      <c r="G107" s="50">
        <v>426085.03</v>
      </c>
      <c r="H107" s="29">
        <v>41862</v>
      </c>
      <c r="I107" s="20" t="s">
        <v>242</v>
      </c>
      <c r="J107" s="6" t="s">
        <v>94</v>
      </c>
      <c r="K107" s="18"/>
    </row>
    <row r="108" spans="1:11" ht="39" x14ac:dyDescent="0.25">
      <c r="A108" s="17" t="s">
        <v>107</v>
      </c>
      <c r="B108" s="25" t="s">
        <v>148</v>
      </c>
      <c r="C108" s="17"/>
      <c r="D108" s="9">
        <v>77</v>
      </c>
      <c r="E108" s="51">
        <v>20908</v>
      </c>
      <c r="F108" s="51">
        <v>4860</v>
      </c>
      <c r="G108" s="46"/>
      <c r="H108" s="29">
        <v>39955</v>
      </c>
      <c r="I108" s="7" t="s">
        <v>228</v>
      </c>
      <c r="J108" s="6" t="s">
        <v>94</v>
      </c>
      <c r="K108" s="18"/>
    </row>
    <row r="109" spans="1:11" ht="39" x14ac:dyDescent="0.25">
      <c r="A109" s="17" t="s">
        <v>107</v>
      </c>
      <c r="B109" s="25" t="s">
        <v>149</v>
      </c>
      <c r="C109" s="17"/>
      <c r="D109" s="9">
        <v>47</v>
      </c>
      <c r="E109" s="51">
        <v>13116</v>
      </c>
      <c r="F109" s="51">
        <v>13116</v>
      </c>
      <c r="G109" s="46"/>
      <c r="H109" s="29">
        <v>39955</v>
      </c>
      <c r="I109" s="7" t="s">
        <v>228</v>
      </c>
      <c r="J109" s="6" t="s">
        <v>94</v>
      </c>
      <c r="K109" s="18"/>
    </row>
    <row r="110" spans="1:11" ht="39" x14ac:dyDescent="0.25">
      <c r="A110" s="17" t="s">
        <v>150</v>
      </c>
      <c r="B110" s="25" t="s">
        <v>151</v>
      </c>
      <c r="C110" s="17"/>
      <c r="D110" s="9">
        <v>46.9</v>
      </c>
      <c r="E110" s="51">
        <v>7580</v>
      </c>
      <c r="F110" s="51">
        <v>7580</v>
      </c>
      <c r="G110" s="46"/>
      <c r="H110" s="29">
        <v>39955</v>
      </c>
      <c r="I110" s="7" t="s">
        <v>228</v>
      </c>
      <c r="J110" s="6" t="s">
        <v>94</v>
      </c>
      <c r="K110" s="18"/>
    </row>
    <row r="111" spans="1:11" ht="39" x14ac:dyDescent="0.25">
      <c r="A111" s="17" t="s">
        <v>107</v>
      </c>
      <c r="B111" s="25" t="s">
        <v>152</v>
      </c>
      <c r="C111" s="17"/>
      <c r="D111" s="9">
        <v>28.1</v>
      </c>
      <c r="E111" s="51">
        <v>1275</v>
      </c>
      <c r="F111" s="51">
        <v>1275</v>
      </c>
      <c r="G111" s="46"/>
      <c r="H111" s="29">
        <v>39955</v>
      </c>
      <c r="I111" s="7" t="s">
        <v>228</v>
      </c>
      <c r="J111" s="6" t="s">
        <v>94</v>
      </c>
      <c r="K111" s="18"/>
    </row>
    <row r="112" spans="1:11" ht="39" x14ac:dyDescent="0.25">
      <c r="A112" s="17" t="s">
        <v>107</v>
      </c>
      <c r="B112" s="25" t="s">
        <v>153</v>
      </c>
      <c r="C112" s="17"/>
      <c r="D112" s="9">
        <v>77</v>
      </c>
      <c r="E112" s="51">
        <v>11840</v>
      </c>
      <c r="F112" s="51">
        <v>11840</v>
      </c>
      <c r="G112" s="46"/>
      <c r="H112" s="29">
        <v>39955</v>
      </c>
      <c r="I112" s="7" t="s">
        <v>228</v>
      </c>
      <c r="J112" s="6" t="s">
        <v>94</v>
      </c>
      <c r="K112" s="18"/>
    </row>
    <row r="113" spans="1:11" ht="39" x14ac:dyDescent="0.25">
      <c r="A113" s="17" t="s">
        <v>150</v>
      </c>
      <c r="B113" s="25" t="s">
        <v>154</v>
      </c>
      <c r="C113" s="17"/>
      <c r="D113" s="9">
        <v>77</v>
      </c>
      <c r="E113" s="51">
        <v>14084</v>
      </c>
      <c r="F113" s="51">
        <v>14084</v>
      </c>
      <c r="G113" s="46"/>
      <c r="H113" s="29">
        <v>39955</v>
      </c>
      <c r="I113" s="7" t="s">
        <v>228</v>
      </c>
      <c r="J113" s="6" t="s">
        <v>94</v>
      </c>
      <c r="K113" s="18"/>
    </row>
    <row r="114" spans="1:11" ht="39" x14ac:dyDescent="0.25">
      <c r="A114" s="17" t="s">
        <v>155</v>
      </c>
      <c r="B114" s="25" t="s">
        <v>156</v>
      </c>
      <c r="C114" s="17"/>
      <c r="D114" s="9">
        <v>59</v>
      </c>
      <c r="E114" s="51">
        <v>10782</v>
      </c>
      <c r="F114" s="51">
        <v>10782</v>
      </c>
      <c r="G114" s="46"/>
      <c r="H114" s="29">
        <v>39955</v>
      </c>
      <c r="I114" s="7" t="s">
        <v>228</v>
      </c>
      <c r="J114" s="6" t="s">
        <v>94</v>
      </c>
      <c r="K114" s="18"/>
    </row>
    <row r="115" spans="1:11" ht="39" x14ac:dyDescent="0.25">
      <c r="A115" s="17" t="s">
        <v>107</v>
      </c>
      <c r="B115" s="25" t="s">
        <v>157</v>
      </c>
      <c r="C115" s="17"/>
      <c r="D115" s="9">
        <v>56.9</v>
      </c>
      <c r="E115" s="51">
        <v>113766</v>
      </c>
      <c r="F115" s="51">
        <v>113766</v>
      </c>
      <c r="G115" s="46"/>
      <c r="H115" s="29">
        <v>39738</v>
      </c>
      <c r="I115" s="17" t="s">
        <v>229</v>
      </c>
      <c r="J115" s="6" t="s">
        <v>94</v>
      </c>
      <c r="K115" s="18"/>
    </row>
    <row r="116" spans="1:11" ht="39" x14ac:dyDescent="0.25">
      <c r="A116" s="17" t="s">
        <v>155</v>
      </c>
      <c r="B116" s="25" t="s">
        <v>158</v>
      </c>
      <c r="C116" s="17"/>
      <c r="D116" s="9">
        <v>29.8</v>
      </c>
      <c r="E116" s="51">
        <v>100368</v>
      </c>
      <c r="F116" s="51">
        <v>100368</v>
      </c>
      <c r="G116" s="46"/>
      <c r="H116" s="29">
        <v>39738</v>
      </c>
      <c r="I116" s="17" t="s">
        <v>229</v>
      </c>
      <c r="J116" s="6" t="s">
        <v>94</v>
      </c>
      <c r="K116" s="18"/>
    </row>
    <row r="117" spans="1:11" ht="39" x14ac:dyDescent="0.25">
      <c r="A117" s="17" t="s">
        <v>159</v>
      </c>
      <c r="B117" s="25" t="s">
        <v>158</v>
      </c>
      <c r="C117" s="17"/>
      <c r="D117" s="9">
        <v>33.1</v>
      </c>
      <c r="E117" s="51">
        <v>100368</v>
      </c>
      <c r="F117" s="51">
        <v>100368</v>
      </c>
      <c r="G117" s="46"/>
      <c r="H117" s="29">
        <v>39738</v>
      </c>
      <c r="I117" s="17" t="s">
        <v>229</v>
      </c>
      <c r="J117" s="6" t="s">
        <v>94</v>
      </c>
      <c r="K117" s="18"/>
    </row>
    <row r="118" spans="1:11" ht="39" x14ac:dyDescent="0.25">
      <c r="A118" s="17" t="s">
        <v>150</v>
      </c>
      <c r="B118" s="25" t="s">
        <v>160</v>
      </c>
      <c r="C118" s="17"/>
      <c r="D118" s="9">
        <v>55.5</v>
      </c>
      <c r="E118" s="51">
        <v>55728</v>
      </c>
      <c r="F118" s="51">
        <v>55728</v>
      </c>
      <c r="G118" s="46"/>
      <c r="H118" s="29">
        <v>39738</v>
      </c>
      <c r="I118" s="17" t="s">
        <v>229</v>
      </c>
      <c r="J118" s="6" t="s">
        <v>94</v>
      </c>
      <c r="K118" s="18"/>
    </row>
    <row r="119" spans="1:11" ht="39" x14ac:dyDescent="0.25">
      <c r="A119" s="17" t="s">
        <v>155</v>
      </c>
      <c r="B119" s="25" t="s">
        <v>160</v>
      </c>
      <c r="C119" s="17"/>
      <c r="D119" s="9">
        <v>26.6</v>
      </c>
      <c r="E119" s="51">
        <v>55728</v>
      </c>
      <c r="F119" s="51">
        <v>55728</v>
      </c>
      <c r="G119" s="46"/>
      <c r="H119" s="29">
        <v>39738</v>
      </c>
      <c r="I119" s="17" t="s">
        <v>229</v>
      </c>
      <c r="J119" s="6" t="s">
        <v>94</v>
      </c>
      <c r="K119" s="18"/>
    </row>
    <row r="120" spans="1:11" ht="39" x14ac:dyDescent="0.25">
      <c r="A120" s="17" t="s">
        <v>150</v>
      </c>
      <c r="B120" s="25" t="s">
        <v>161</v>
      </c>
      <c r="C120" s="17"/>
      <c r="D120" s="9">
        <v>35</v>
      </c>
      <c r="E120" s="51">
        <v>74668</v>
      </c>
      <c r="F120" s="51">
        <v>74668</v>
      </c>
      <c r="G120" s="46"/>
      <c r="H120" s="29">
        <v>39738</v>
      </c>
      <c r="I120" s="17" t="s">
        <v>229</v>
      </c>
      <c r="J120" s="6" t="s">
        <v>94</v>
      </c>
      <c r="K120" s="18"/>
    </row>
    <row r="121" spans="1:11" ht="39" x14ac:dyDescent="0.25">
      <c r="A121" s="18" t="s">
        <v>164</v>
      </c>
      <c r="B121" s="24" t="s">
        <v>165</v>
      </c>
      <c r="C121" s="18" t="s">
        <v>174</v>
      </c>
      <c r="D121" s="9" t="s">
        <v>169</v>
      </c>
      <c r="E121" s="46">
        <v>31920</v>
      </c>
      <c r="F121" s="46"/>
      <c r="G121" s="46">
        <v>31920</v>
      </c>
      <c r="H121" s="29">
        <v>41752</v>
      </c>
      <c r="I121" s="7" t="s">
        <v>168</v>
      </c>
      <c r="J121" s="6" t="s">
        <v>94</v>
      </c>
      <c r="K121" s="18"/>
    </row>
    <row r="122" spans="1:11" ht="26.25" x14ac:dyDescent="0.25">
      <c r="A122" s="18" t="s">
        <v>164</v>
      </c>
      <c r="B122" s="24" t="s">
        <v>166</v>
      </c>
      <c r="C122" s="18" t="s">
        <v>178</v>
      </c>
      <c r="D122" s="6" t="s">
        <v>170</v>
      </c>
      <c r="E122" s="52">
        <v>92000.87</v>
      </c>
      <c r="F122" s="52"/>
      <c r="G122" s="52">
        <v>92000.87</v>
      </c>
      <c r="H122" s="29">
        <v>42152</v>
      </c>
      <c r="I122" s="7" t="s">
        <v>179</v>
      </c>
      <c r="J122" s="6" t="s">
        <v>94</v>
      </c>
      <c r="K122" s="18"/>
    </row>
    <row r="123" spans="1:11" ht="26.25" x14ac:dyDescent="0.25">
      <c r="A123" s="18" t="s">
        <v>164</v>
      </c>
      <c r="B123" s="24" t="s">
        <v>167</v>
      </c>
      <c r="C123" s="18" t="s">
        <v>177</v>
      </c>
      <c r="D123" s="6" t="s">
        <v>171</v>
      </c>
      <c r="E123" s="47">
        <v>73509.38</v>
      </c>
      <c r="F123" s="47"/>
      <c r="G123" s="47">
        <v>73509.38</v>
      </c>
      <c r="H123" s="29">
        <v>42152</v>
      </c>
      <c r="I123" s="7" t="s">
        <v>179</v>
      </c>
      <c r="J123" s="6" t="s">
        <v>94</v>
      </c>
      <c r="K123" s="18"/>
    </row>
    <row r="124" spans="1:11" ht="38.25" x14ac:dyDescent="0.25">
      <c r="A124" s="17" t="s">
        <v>362</v>
      </c>
      <c r="B124" s="87" t="s">
        <v>412</v>
      </c>
      <c r="C124" s="18"/>
      <c r="D124" s="6"/>
      <c r="E124" s="47">
        <v>1</v>
      </c>
      <c r="F124" s="47">
        <v>1</v>
      </c>
      <c r="G124" s="47"/>
      <c r="H124" s="35">
        <v>40724</v>
      </c>
      <c r="I124" s="36" t="s">
        <v>221</v>
      </c>
      <c r="J124" s="6" t="s">
        <v>94</v>
      </c>
      <c r="K124" s="18"/>
    </row>
    <row r="125" spans="1:11" ht="38.25" x14ac:dyDescent="0.25">
      <c r="A125" s="17" t="s">
        <v>363</v>
      </c>
      <c r="B125" s="87" t="s">
        <v>413</v>
      </c>
      <c r="C125" s="18"/>
      <c r="D125" s="6"/>
      <c r="E125" s="47">
        <v>1</v>
      </c>
      <c r="F125" s="47">
        <v>1</v>
      </c>
      <c r="G125" s="47"/>
      <c r="H125" s="35">
        <v>40724</v>
      </c>
      <c r="I125" s="36" t="s">
        <v>221</v>
      </c>
      <c r="J125" s="6" t="s">
        <v>94</v>
      </c>
      <c r="K125" s="18"/>
    </row>
    <row r="126" spans="1:11" ht="51" x14ac:dyDescent="0.25">
      <c r="A126" s="30" t="s">
        <v>356</v>
      </c>
      <c r="B126" s="30" t="s">
        <v>414</v>
      </c>
      <c r="C126" s="18"/>
      <c r="D126" s="6"/>
      <c r="E126" s="89">
        <v>233000</v>
      </c>
      <c r="F126" s="89">
        <v>36891.54</v>
      </c>
      <c r="G126" s="31"/>
      <c r="H126" s="88">
        <v>40094</v>
      </c>
      <c r="I126" s="36" t="s">
        <v>239</v>
      </c>
      <c r="J126" s="6" t="s">
        <v>94</v>
      </c>
      <c r="K126" s="18"/>
    </row>
    <row r="127" spans="1:11" ht="36.75" customHeight="1" x14ac:dyDescent="0.25">
      <c r="A127" s="17" t="s">
        <v>364</v>
      </c>
      <c r="B127" s="87" t="s">
        <v>415</v>
      </c>
      <c r="C127" s="18"/>
      <c r="D127" s="6"/>
      <c r="E127" s="47">
        <v>1</v>
      </c>
      <c r="F127" s="47">
        <v>1</v>
      </c>
      <c r="G127" s="47"/>
      <c r="H127" s="90" t="s">
        <v>416</v>
      </c>
      <c r="I127" s="36" t="s">
        <v>221</v>
      </c>
      <c r="J127" s="6" t="s">
        <v>94</v>
      </c>
      <c r="K127" s="18"/>
    </row>
    <row r="128" spans="1:11" ht="36.75" customHeight="1" x14ac:dyDescent="0.25">
      <c r="A128" s="17" t="s">
        <v>365</v>
      </c>
      <c r="B128" s="87" t="s">
        <v>417</v>
      </c>
      <c r="C128" s="18"/>
      <c r="D128" s="6"/>
      <c r="E128" s="47">
        <v>1</v>
      </c>
      <c r="F128" s="47">
        <v>1</v>
      </c>
      <c r="G128" s="47"/>
      <c r="H128" s="35">
        <v>42285</v>
      </c>
      <c r="I128" s="36" t="s">
        <v>222</v>
      </c>
      <c r="J128" s="6" t="s">
        <v>94</v>
      </c>
      <c r="K128" s="18"/>
    </row>
    <row r="129" spans="1:11" ht="36.75" customHeight="1" x14ac:dyDescent="0.25">
      <c r="A129" s="17" t="s">
        <v>366</v>
      </c>
      <c r="B129" s="87" t="s">
        <v>418</v>
      </c>
      <c r="C129" s="18"/>
      <c r="D129" s="6"/>
      <c r="E129" s="47">
        <v>1</v>
      </c>
      <c r="F129" s="47">
        <v>1</v>
      </c>
      <c r="G129" s="47"/>
      <c r="H129" s="35">
        <v>42285</v>
      </c>
      <c r="I129" s="36" t="s">
        <v>222</v>
      </c>
      <c r="J129" s="6" t="s">
        <v>94</v>
      </c>
      <c r="K129" s="18"/>
    </row>
    <row r="130" spans="1:11" ht="36.75" customHeight="1" x14ac:dyDescent="0.25">
      <c r="A130" s="17" t="s">
        <v>367</v>
      </c>
      <c r="B130" s="87" t="s">
        <v>419</v>
      </c>
      <c r="C130" s="18"/>
      <c r="D130" s="6"/>
      <c r="E130" s="47">
        <v>1</v>
      </c>
      <c r="F130" s="47">
        <v>1</v>
      </c>
      <c r="G130" s="47"/>
      <c r="H130" s="35">
        <v>42285</v>
      </c>
      <c r="I130" s="36" t="s">
        <v>222</v>
      </c>
      <c r="J130" s="6" t="s">
        <v>94</v>
      </c>
      <c r="K130" s="18"/>
    </row>
    <row r="131" spans="1:11" ht="36.75" customHeight="1" x14ac:dyDescent="0.25">
      <c r="A131" s="17" t="s">
        <v>368</v>
      </c>
      <c r="B131" s="87" t="s">
        <v>420</v>
      </c>
      <c r="C131" s="18"/>
      <c r="D131" s="6"/>
      <c r="E131" s="47">
        <v>1</v>
      </c>
      <c r="F131" s="47">
        <v>1</v>
      </c>
      <c r="G131" s="47"/>
      <c r="H131" s="35">
        <v>42285</v>
      </c>
      <c r="I131" s="36" t="s">
        <v>222</v>
      </c>
      <c r="J131" s="6" t="s">
        <v>94</v>
      </c>
      <c r="K131" s="18"/>
    </row>
    <row r="132" spans="1:11" ht="36.75" customHeight="1" x14ac:dyDescent="0.25">
      <c r="A132" s="17" t="s">
        <v>369</v>
      </c>
      <c r="B132" s="87" t="s">
        <v>421</v>
      </c>
      <c r="C132" s="18"/>
      <c r="D132" s="6"/>
      <c r="E132" s="47">
        <v>1</v>
      </c>
      <c r="F132" s="47">
        <v>1</v>
      </c>
      <c r="G132" s="47"/>
      <c r="H132" s="35">
        <v>42285</v>
      </c>
      <c r="I132" s="36" t="s">
        <v>222</v>
      </c>
      <c r="J132" s="6" t="s">
        <v>94</v>
      </c>
      <c r="K132" s="18"/>
    </row>
    <row r="133" spans="1:11" ht="36.75" customHeight="1" x14ac:dyDescent="0.25">
      <c r="A133" s="17" t="s">
        <v>370</v>
      </c>
      <c r="B133" s="87" t="s">
        <v>422</v>
      </c>
      <c r="C133" s="18"/>
      <c r="D133" s="6"/>
      <c r="E133" s="47">
        <v>1</v>
      </c>
      <c r="F133" s="47">
        <v>1</v>
      </c>
      <c r="G133" s="47"/>
      <c r="H133" s="35">
        <v>42285</v>
      </c>
      <c r="I133" s="36" t="s">
        <v>222</v>
      </c>
      <c r="J133" s="6" t="s">
        <v>94</v>
      </c>
      <c r="K133" s="18"/>
    </row>
    <row r="134" spans="1:11" ht="36.75" customHeight="1" x14ac:dyDescent="0.25">
      <c r="A134" s="17" t="s">
        <v>371</v>
      </c>
      <c r="B134" s="87" t="s">
        <v>423</v>
      </c>
      <c r="C134" s="18"/>
      <c r="D134" s="6"/>
      <c r="E134" s="47">
        <v>1</v>
      </c>
      <c r="F134" s="47">
        <v>1</v>
      </c>
      <c r="G134" s="47"/>
      <c r="H134" s="35">
        <v>42285</v>
      </c>
      <c r="I134" s="36" t="s">
        <v>222</v>
      </c>
      <c r="J134" s="6" t="s">
        <v>94</v>
      </c>
      <c r="K134" s="18"/>
    </row>
    <row r="135" spans="1:11" ht="36.75" customHeight="1" x14ac:dyDescent="0.25">
      <c r="A135" s="17" t="s">
        <v>372</v>
      </c>
      <c r="B135" s="87" t="s">
        <v>424</v>
      </c>
      <c r="C135" s="18"/>
      <c r="D135" s="6"/>
      <c r="E135" s="47">
        <v>1</v>
      </c>
      <c r="F135" s="47">
        <v>1</v>
      </c>
      <c r="G135" s="47"/>
      <c r="H135" s="35">
        <v>42285</v>
      </c>
      <c r="I135" s="36" t="s">
        <v>222</v>
      </c>
      <c r="J135" s="6" t="s">
        <v>94</v>
      </c>
      <c r="K135" s="18"/>
    </row>
    <row r="136" spans="1:11" ht="36.75" customHeight="1" x14ac:dyDescent="0.25">
      <c r="A136" s="17" t="s">
        <v>373</v>
      </c>
      <c r="B136" s="87" t="s">
        <v>425</v>
      </c>
      <c r="C136" s="18"/>
      <c r="D136" s="6"/>
      <c r="E136" s="47">
        <v>1</v>
      </c>
      <c r="F136" s="47">
        <v>1</v>
      </c>
      <c r="G136" s="47"/>
      <c r="H136" s="35">
        <v>42285</v>
      </c>
      <c r="I136" s="36" t="s">
        <v>222</v>
      </c>
      <c r="J136" s="6" t="s">
        <v>94</v>
      </c>
      <c r="K136" s="18"/>
    </row>
    <row r="137" spans="1:11" ht="36.75" customHeight="1" x14ac:dyDescent="0.25">
      <c r="A137" s="17" t="s">
        <v>374</v>
      </c>
      <c r="B137" s="87" t="s">
        <v>426</v>
      </c>
      <c r="C137" s="18"/>
      <c r="D137" s="6"/>
      <c r="E137" s="47">
        <v>1</v>
      </c>
      <c r="F137" s="47">
        <v>1</v>
      </c>
      <c r="G137" s="47"/>
      <c r="H137" s="35">
        <v>42285</v>
      </c>
      <c r="I137" s="36" t="s">
        <v>222</v>
      </c>
      <c r="J137" s="6" t="s">
        <v>94</v>
      </c>
      <c r="K137" s="18"/>
    </row>
    <row r="138" spans="1:11" ht="36.75" customHeight="1" x14ac:dyDescent="0.25">
      <c r="A138" s="17" t="s">
        <v>432</v>
      </c>
      <c r="B138" s="87" t="s">
        <v>427</v>
      </c>
      <c r="C138" s="18"/>
      <c r="D138" s="6"/>
      <c r="E138" s="47">
        <v>1</v>
      </c>
      <c r="F138" s="47">
        <v>1</v>
      </c>
      <c r="G138" s="47"/>
      <c r="H138" s="35">
        <v>42285</v>
      </c>
      <c r="I138" s="36" t="s">
        <v>222</v>
      </c>
      <c r="J138" s="6" t="s">
        <v>94</v>
      </c>
      <c r="K138" s="18"/>
    </row>
    <row r="139" spans="1:11" ht="36.75" customHeight="1" x14ac:dyDescent="0.25">
      <c r="A139" s="17" t="s">
        <v>433</v>
      </c>
      <c r="B139" s="87" t="s">
        <v>428</v>
      </c>
      <c r="C139" s="18"/>
      <c r="D139" s="6"/>
      <c r="E139" s="47">
        <v>1</v>
      </c>
      <c r="F139" s="47">
        <v>1</v>
      </c>
      <c r="G139" s="47"/>
      <c r="H139" s="35">
        <v>42285</v>
      </c>
      <c r="I139" s="36" t="s">
        <v>222</v>
      </c>
      <c r="J139" s="6" t="s">
        <v>94</v>
      </c>
      <c r="K139" s="18"/>
    </row>
    <row r="140" spans="1:11" ht="36.75" customHeight="1" x14ac:dyDescent="0.25">
      <c r="A140" s="17" t="s">
        <v>434</v>
      </c>
      <c r="B140" s="87" t="s">
        <v>429</v>
      </c>
      <c r="C140" s="18"/>
      <c r="D140" s="6"/>
      <c r="E140" s="47">
        <v>1</v>
      </c>
      <c r="F140" s="47">
        <v>1</v>
      </c>
      <c r="G140" s="47"/>
      <c r="H140" s="35">
        <v>42285</v>
      </c>
      <c r="I140" s="36" t="s">
        <v>222</v>
      </c>
      <c r="J140" s="6" t="s">
        <v>94</v>
      </c>
      <c r="K140" s="18"/>
    </row>
    <row r="141" spans="1:11" ht="36.75" customHeight="1" x14ac:dyDescent="0.25">
      <c r="A141" s="17" t="s">
        <v>375</v>
      </c>
      <c r="B141" s="87" t="s">
        <v>430</v>
      </c>
      <c r="C141" s="18"/>
      <c r="D141" s="6"/>
      <c r="E141" s="47">
        <v>1</v>
      </c>
      <c r="F141" s="47">
        <v>1</v>
      </c>
      <c r="G141" s="47"/>
      <c r="H141" s="35">
        <v>42285</v>
      </c>
      <c r="I141" s="36" t="s">
        <v>222</v>
      </c>
      <c r="J141" s="6" t="s">
        <v>94</v>
      </c>
      <c r="K141" s="18"/>
    </row>
    <row r="142" spans="1:11" ht="36.75" customHeight="1" x14ac:dyDescent="0.25">
      <c r="A142" s="17" t="s">
        <v>376</v>
      </c>
      <c r="B142" s="87" t="s">
        <v>431</v>
      </c>
      <c r="C142" s="18"/>
      <c r="D142" s="6"/>
      <c r="E142" s="47">
        <v>1</v>
      </c>
      <c r="F142" s="47">
        <v>1</v>
      </c>
      <c r="G142" s="47"/>
      <c r="H142" s="35">
        <v>42285</v>
      </c>
      <c r="I142" s="36" t="s">
        <v>222</v>
      </c>
      <c r="J142" s="6" t="s">
        <v>94</v>
      </c>
      <c r="K142" s="18"/>
    </row>
    <row r="143" spans="1:11" ht="36.75" customHeight="1" x14ac:dyDescent="0.25">
      <c r="A143" s="70" t="s">
        <v>214</v>
      </c>
      <c r="B143" s="87" t="s">
        <v>435</v>
      </c>
      <c r="C143" s="18"/>
      <c r="D143" s="6"/>
      <c r="E143" s="91">
        <v>2407400.71</v>
      </c>
      <c r="F143" s="91">
        <v>1799180.32</v>
      </c>
      <c r="G143" s="47"/>
      <c r="H143" s="35">
        <v>42226</v>
      </c>
      <c r="I143" s="36" t="s">
        <v>223</v>
      </c>
      <c r="J143" s="6" t="s">
        <v>94</v>
      </c>
      <c r="K143" s="18"/>
    </row>
    <row r="144" spans="1:11" ht="36.75" customHeight="1" x14ac:dyDescent="0.25">
      <c r="A144" s="30" t="s">
        <v>377</v>
      </c>
      <c r="B144" s="87" t="s">
        <v>436</v>
      </c>
      <c r="C144" s="18"/>
      <c r="D144" s="6"/>
      <c r="E144" s="89">
        <v>118290</v>
      </c>
      <c r="F144" s="89"/>
      <c r="G144" s="47"/>
      <c r="H144" s="35">
        <v>40094</v>
      </c>
      <c r="I144" s="36" t="s">
        <v>378</v>
      </c>
      <c r="J144" s="6" t="s">
        <v>94</v>
      </c>
      <c r="K144" s="18"/>
    </row>
    <row r="145" spans="1:11" ht="36.75" customHeight="1" x14ac:dyDescent="0.25">
      <c r="A145" s="17" t="s">
        <v>437</v>
      </c>
      <c r="B145" s="87" t="s">
        <v>435</v>
      </c>
      <c r="C145" s="18"/>
      <c r="D145" s="6"/>
      <c r="E145" s="93">
        <v>348100</v>
      </c>
      <c r="F145" s="93">
        <v>75138.240000000005</v>
      </c>
      <c r="G145" s="47"/>
      <c r="H145" s="35">
        <v>40731</v>
      </c>
      <c r="I145" s="36" t="s">
        <v>244</v>
      </c>
      <c r="J145" s="6" t="s">
        <v>94</v>
      </c>
      <c r="K145" s="18"/>
    </row>
    <row r="146" spans="1:11" ht="36.75" customHeight="1" x14ac:dyDescent="0.25">
      <c r="A146" s="17" t="s">
        <v>201</v>
      </c>
      <c r="B146" s="87" t="s">
        <v>438</v>
      </c>
      <c r="C146" s="18"/>
      <c r="D146" s="6"/>
      <c r="E146" s="93">
        <v>2817</v>
      </c>
      <c r="F146" s="93"/>
      <c r="G146" s="47"/>
      <c r="H146" s="38">
        <v>40495</v>
      </c>
      <c r="I146" s="39" t="s">
        <v>243</v>
      </c>
      <c r="J146" s="6" t="s">
        <v>94</v>
      </c>
      <c r="K146" s="18"/>
    </row>
    <row r="147" spans="1:11" ht="36.75" customHeight="1" x14ac:dyDescent="0.25">
      <c r="A147" s="17" t="s">
        <v>201</v>
      </c>
      <c r="B147" s="87" t="s">
        <v>438</v>
      </c>
      <c r="C147" s="18"/>
      <c r="D147" s="6"/>
      <c r="E147" s="93">
        <v>2817</v>
      </c>
      <c r="F147" s="93"/>
      <c r="G147" s="47"/>
      <c r="H147" s="38">
        <v>40495</v>
      </c>
      <c r="I147" s="39" t="s">
        <v>243</v>
      </c>
      <c r="J147" s="6" t="s">
        <v>94</v>
      </c>
      <c r="K147" s="18"/>
    </row>
    <row r="148" spans="1:11" ht="36.75" customHeight="1" x14ac:dyDescent="0.25">
      <c r="A148" s="17" t="s">
        <v>202</v>
      </c>
      <c r="B148" s="87" t="s">
        <v>439</v>
      </c>
      <c r="C148" s="18"/>
      <c r="D148" s="6"/>
      <c r="E148" s="93">
        <v>3457</v>
      </c>
      <c r="F148" s="93">
        <v>3457</v>
      </c>
      <c r="G148" s="47"/>
      <c r="H148" s="38">
        <v>40495</v>
      </c>
      <c r="I148" s="39" t="s">
        <v>243</v>
      </c>
      <c r="J148" s="6" t="s">
        <v>94</v>
      </c>
      <c r="K148" s="18"/>
    </row>
    <row r="149" spans="1:11" ht="36.75" customHeight="1" x14ac:dyDescent="0.25">
      <c r="A149" s="17" t="s">
        <v>202</v>
      </c>
      <c r="B149" s="87" t="s">
        <v>439</v>
      </c>
      <c r="C149" s="18"/>
      <c r="D149" s="6"/>
      <c r="E149" s="93">
        <v>3457</v>
      </c>
      <c r="F149" s="93">
        <v>3457</v>
      </c>
      <c r="G149" s="47"/>
      <c r="H149" s="38">
        <v>40495</v>
      </c>
      <c r="I149" s="39" t="s">
        <v>243</v>
      </c>
      <c r="J149" s="6" t="s">
        <v>94</v>
      </c>
      <c r="K149" s="18"/>
    </row>
    <row r="150" spans="1:11" ht="38.25" x14ac:dyDescent="0.25">
      <c r="A150" s="7" t="s">
        <v>203</v>
      </c>
      <c r="B150" s="87" t="s">
        <v>438</v>
      </c>
      <c r="C150" s="18"/>
      <c r="D150" s="6"/>
      <c r="E150" s="93">
        <v>815</v>
      </c>
      <c r="F150" s="93"/>
      <c r="G150" s="47"/>
      <c r="H150" s="38">
        <v>40495</v>
      </c>
      <c r="I150" s="39" t="s">
        <v>243</v>
      </c>
      <c r="J150" s="6" t="s">
        <v>94</v>
      </c>
      <c r="K150" s="18"/>
    </row>
    <row r="151" spans="1:11" ht="38.25" x14ac:dyDescent="0.25">
      <c r="A151" s="7" t="s">
        <v>204</v>
      </c>
      <c r="B151" s="87" t="s">
        <v>438</v>
      </c>
      <c r="C151" s="18"/>
      <c r="D151" s="6"/>
      <c r="E151" s="93">
        <v>156000</v>
      </c>
      <c r="F151" s="93">
        <v>31207.26</v>
      </c>
      <c r="G151" s="47"/>
      <c r="H151" s="38">
        <v>40495</v>
      </c>
      <c r="I151" s="39" t="s">
        <v>243</v>
      </c>
      <c r="J151" s="6" t="s">
        <v>94</v>
      </c>
      <c r="K151" s="18"/>
    </row>
    <row r="152" spans="1:11" ht="38.25" x14ac:dyDescent="0.25">
      <c r="A152" s="7" t="s">
        <v>218</v>
      </c>
      <c r="B152" s="87" t="s">
        <v>440</v>
      </c>
      <c r="C152" s="18"/>
      <c r="D152" s="6"/>
      <c r="E152" s="93">
        <v>31080</v>
      </c>
      <c r="F152" s="93">
        <v>31080</v>
      </c>
      <c r="G152" s="47"/>
      <c r="H152" s="38">
        <v>40495</v>
      </c>
      <c r="I152" s="39" t="s">
        <v>243</v>
      </c>
      <c r="J152" s="6" t="s">
        <v>94</v>
      </c>
      <c r="K152" s="18"/>
    </row>
    <row r="153" spans="1:11" ht="38.25" x14ac:dyDescent="0.25">
      <c r="A153" s="7" t="s">
        <v>219</v>
      </c>
      <c r="B153" s="87" t="s">
        <v>438</v>
      </c>
      <c r="C153" s="18"/>
      <c r="D153" s="6"/>
      <c r="E153" s="93">
        <v>515859.75</v>
      </c>
      <c r="F153" s="93">
        <v>515859.75</v>
      </c>
      <c r="G153" s="47"/>
      <c r="H153" s="38">
        <v>40495</v>
      </c>
      <c r="I153" s="39" t="s">
        <v>243</v>
      </c>
      <c r="J153" s="6" t="s">
        <v>94</v>
      </c>
      <c r="K153" s="18"/>
    </row>
    <row r="154" spans="1:11" ht="38.25" x14ac:dyDescent="0.25">
      <c r="A154" s="7" t="s">
        <v>220</v>
      </c>
      <c r="B154" s="87" t="s">
        <v>439</v>
      </c>
      <c r="C154" s="18"/>
      <c r="D154" s="6"/>
      <c r="E154" s="93">
        <v>28061</v>
      </c>
      <c r="F154" s="93">
        <v>28061</v>
      </c>
      <c r="G154" s="47"/>
      <c r="H154" s="38">
        <v>40495</v>
      </c>
      <c r="I154" s="39" t="s">
        <v>243</v>
      </c>
      <c r="J154" s="6" t="s">
        <v>94</v>
      </c>
      <c r="K154" s="18"/>
    </row>
    <row r="155" spans="1:11" ht="38.25" x14ac:dyDescent="0.25">
      <c r="A155" s="7" t="s">
        <v>218</v>
      </c>
      <c r="B155" s="87" t="s">
        <v>440</v>
      </c>
      <c r="C155" s="18"/>
      <c r="D155" s="6"/>
      <c r="E155" s="93">
        <v>310000</v>
      </c>
      <c r="F155" s="93">
        <v>54757.26</v>
      </c>
      <c r="G155" s="47"/>
      <c r="H155" s="38">
        <v>39741</v>
      </c>
      <c r="I155" s="39" t="s">
        <v>237</v>
      </c>
      <c r="J155" s="6" t="s">
        <v>94</v>
      </c>
      <c r="K155" s="18"/>
    </row>
    <row r="156" spans="1:11" ht="38.25" x14ac:dyDescent="0.25">
      <c r="A156" s="7" t="s">
        <v>451</v>
      </c>
      <c r="B156" s="87" t="s">
        <v>440</v>
      </c>
      <c r="C156" s="18"/>
      <c r="D156" s="6"/>
      <c r="E156" s="93">
        <v>42000</v>
      </c>
      <c r="F156" s="93">
        <v>19469.91</v>
      </c>
      <c r="G156" s="47"/>
      <c r="H156" s="38">
        <v>40495</v>
      </c>
      <c r="I156" s="39" t="s">
        <v>243</v>
      </c>
      <c r="J156" s="6" t="s">
        <v>94</v>
      </c>
      <c r="K156" s="18"/>
    </row>
    <row r="157" spans="1:11" ht="38.25" x14ac:dyDescent="0.25">
      <c r="A157" s="7" t="s">
        <v>196</v>
      </c>
      <c r="B157" s="87" t="s">
        <v>438</v>
      </c>
      <c r="C157" s="18"/>
      <c r="D157" s="6"/>
      <c r="E157" s="93">
        <v>42000</v>
      </c>
      <c r="F157" s="93">
        <v>11645.79</v>
      </c>
      <c r="G157" s="47"/>
      <c r="H157" s="38">
        <v>40495</v>
      </c>
      <c r="I157" s="39" t="s">
        <v>243</v>
      </c>
      <c r="J157" s="6" t="s">
        <v>94</v>
      </c>
      <c r="K157" s="18"/>
    </row>
    <row r="158" spans="1:11" ht="38.25" x14ac:dyDescent="0.25">
      <c r="A158" s="7" t="s">
        <v>197</v>
      </c>
      <c r="B158" s="87" t="s">
        <v>438</v>
      </c>
      <c r="C158" s="18"/>
      <c r="D158" s="6"/>
      <c r="E158" s="93">
        <v>8190</v>
      </c>
      <c r="F158" s="93">
        <v>8190</v>
      </c>
      <c r="G158" s="47"/>
      <c r="H158" s="38">
        <v>40495</v>
      </c>
      <c r="I158" s="39" t="s">
        <v>243</v>
      </c>
      <c r="J158" s="6" t="s">
        <v>94</v>
      </c>
      <c r="K158" s="18"/>
    </row>
    <row r="159" spans="1:11" ht="38.25" x14ac:dyDescent="0.25">
      <c r="A159" s="59" t="s">
        <v>198</v>
      </c>
      <c r="B159" s="87" t="s">
        <v>440</v>
      </c>
      <c r="C159" s="18"/>
      <c r="D159" s="6"/>
      <c r="E159" s="94">
        <v>11000</v>
      </c>
      <c r="F159" s="94">
        <v>11000</v>
      </c>
      <c r="G159" s="47"/>
      <c r="H159" s="38">
        <v>40495</v>
      </c>
      <c r="I159" s="67" t="s">
        <v>243</v>
      </c>
      <c r="J159" s="6" t="s">
        <v>94</v>
      </c>
      <c r="K159" s="18"/>
    </row>
    <row r="160" spans="1:11" ht="38.25" x14ac:dyDescent="0.25">
      <c r="A160" s="17" t="s">
        <v>199</v>
      </c>
      <c r="B160" s="87" t="s">
        <v>438</v>
      </c>
      <c r="C160" s="18"/>
      <c r="D160" s="6"/>
      <c r="E160" s="93">
        <v>11000</v>
      </c>
      <c r="F160" s="93">
        <v>11000</v>
      </c>
      <c r="G160" s="47"/>
      <c r="H160" s="38">
        <v>40495</v>
      </c>
      <c r="I160" s="39" t="s">
        <v>243</v>
      </c>
      <c r="J160" s="6" t="s">
        <v>94</v>
      </c>
      <c r="K160" s="18"/>
    </row>
    <row r="161" spans="1:11" ht="39" customHeight="1" x14ac:dyDescent="0.25">
      <c r="A161" s="59" t="s">
        <v>200</v>
      </c>
      <c r="B161" s="87" t="s">
        <v>415</v>
      </c>
      <c r="C161" s="18"/>
      <c r="D161" s="6"/>
      <c r="E161" s="92">
        <v>1</v>
      </c>
      <c r="F161" s="92">
        <v>1</v>
      </c>
      <c r="G161" s="47"/>
      <c r="H161" s="38">
        <v>40495</v>
      </c>
      <c r="I161" s="39" t="s">
        <v>243</v>
      </c>
      <c r="J161" s="6" t="s">
        <v>94</v>
      </c>
      <c r="K161" s="18"/>
    </row>
    <row r="162" spans="1:11" ht="36" customHeight="1" x14ac:dyDescent="0.25">
      <c r="A162" s="41" t="s">
        <v>172</v>
      </c>
      <c r="B162" s="42"/>
      <c r="C162" s="42"/>
      <c r="D162" s="56"/>
      <c r="E162" s="53">
        <f>SUM(E6:E161)</f>
        <v>27750472.669999998</v>
      </c>
      <c r="F162" s="53">
        <f>SUM(F6:F161)</f>
        <v>22554012.990000002</v>
      </c>
      <c r="G162" s="53">
        <f t="shared" ref="G162" si="0">SUM(G6:G123)</f>
        <v>10647295.539999997</v>
      </c>
      <c r="H162" s="42"/>
      <c r="I162" s="42"/>
      <c r="J162" s="42"/>
      <c r="K162" s="43"/>
    </row>
    <row r="163" spans="1:11" x14ac:dyDescent="0.25">
      <c r="H163" s="44"/>
    </row>
    <row r="164" spans="1:11" x14ac:dyDescent="0.25">
      <c r="A164" t="s">
        <v>408</v>
      </c>
      <c r="G164" t="s">
        <v>409</v>
      </c>
    </row>
    <row r="165" spans="1:11" x14ac:dyDescent="0.25">
      <c r="A165" s="27"/>
    </row>
    <row r="168" spans="1:11" x14ac:dyDescent="0.25">
      <c r="A168" t="s">
        <v>446</v>
      </c>
      <c r="B168" t="s">
        <v>447</v>
      </c>
    </row>
  </sheetData>
  <mergeCells count="3">
    <mergeCell ref="B1:I1"/>
    <mergeCell ref="B2:I2"/>
    <mergeCell ref="B3:I3"/>
  </mergeCells>
  <pageMargins left="0.31" right="0.17" top="0.32" bottom="0.26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opLeftCell="A73" workbookViewId="0">
      <selection activeCell="C78" sqref="C78"/>
    </sheetView>
  </sheetViews>
  <sheetFormatPr defaultRowHeight="15" x14ac:dyDescent="0.25"/>
  <cols>
    <col min="1" max="1" width="29.5703125" customWidth="1"/>
    <col min="2" max="2" width="18.42578125" customWidth="1"/>
    <col min="3" max="3" width="19.5703125" customWidth="1"/>
    <col min="4" max="4" width="15.7109375" customWidth="1"/>
    <col min="5" max="5" width="16.140625" customWidth="1"/>
    <col min="6" max="6" width="17.5703125" customWidth="1"/>
    <col min="7" max="7" width="16.7109375" customWidth="1"/>
    <col min="8" max="8" width="18.7109375" customWidth="1"/>
  </cols>
  <sheetData>
    <row r="1" spans="1:8" x14ac:dyDescent="0.25">
      <c r="D1" s="3" t="s">
        <v>442</v>
      </c>
    </row>
    <row r="2" spans="1:8" x14ac:dyDescent="0.25">
      <c r="A2" s="3"/>
      <c r="B2" s="3"/>
      <c r="C2" s="103" t="s">
        <v>411</v>
      </c>
      <c r="D2" s="103"/>
      <c r="E2" s="103"/>
      <c r="F2" s="103"/>
      <c r="G2" s="3"/>
      <c r="H2" s="3"/>
    </row>
    <row r="3" spans="1:8" x14ac:dyDescent="0.25">
      <c r="A3" s="3"/>
      <c r="B3" s="3"/>
      <c r="C3" s="103" t="s">
        <v>454</v>
      </c>
      <c r="D3" s="103"/>
      <c r="E3" s="103"/>
      <c r="F3" s="10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ht="150.6" customHeight="1" x14ac:dyDescent="0.25">
      <c r="A5" s="5" t="s">
        <v>9</v>
      </c>
      <c r="B5" s="5" t="s">
        <v>348</v>
      </c>
      <c r="C5" s="5" t="s">
        <v>12</v>
      </c>
      <c r="D5" s="5" t="s">
        <v>5</v>
      </c>
      <c r="E5" s="5" t="s">
        <v>11</v>
      </c>
      <c r="F5" s="5" t="s">
        <v>10</v>
      </c>
      <c r="G5" s="5" t="s">
        <v>13</v>
      </c>
      <c r="H5" s="5" t="s">
        <v>14</v>
      </c>
    </row>
    <row r="6" spans="1:8" x14ac:dyDescent="0.25">
      <c r="A6" s="11">
        <v>2</v>
      </c>
      <c r="B6" s="11"/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pans="1:8" ht="26.25" x14ac:dyDescent="0.25">
      <c r="A7" s="7" t="s">
        <v>344</v>
      </c>
      <c r="B7" s="7">
        <v>103400195</v>
      </c>
      <c r="C7" s="96">
        <v>21204</v>
      </c>
      <c r="D7" s="96">
        <v>21204</v>
      </c>
      <c r="E7" s="9">
        <v>2006</v>
      </c>
      <c r="F7" s="8">
        <v>38718</v>
      </c>
      <c r="G7" s="6" t="s">
        <v>17</v>
      </c>
      <c r="H7" s="2"/>
    </row>
    <row r="8" spans="1:8" ht="30" x14ac:dyDescent="0.25">
      <c r="A8" s="7" t="s">
        <v>345</v>
      </c>
      <c r="B8" s="7">
        <v>1013400175</v>
      </c>
      <c r="C8" s="96">
        <v>30000</v>
      </c>
      <c r="D8" s="96">
        <v>30000</v>
      </c>
      <c r="E8" s="36" t="s">
        <v>257</v>
      </c>
      <c r="F8" s="12">
        <v>39590</v>
      </c>
      <c r="G8" s="6" t="s">
        <v>17</v>
      </c>
      <c r="H8" s="2"/>
    </row>
    <row r="9" spans="1:8" ht="26.25" x14ac:dyDescent="0.25">
      <c r="A9" s="7" t="s">
        <v>346</v>
      </c>
      <c r="B9" s="7">
        <v>1013400199</v>
      </c>
      <c r="C9" s="96">
        <v>20433</v>
      </c>
      <c r="D9" s="96">
        <v>20433</v>
      </c>
      <c r="E9" s="9">
        <v>2006</v>
      </c>
      <c r="F9" s="8">
        <v>38718</v>
      </c>
      <c r="G9" s="6" t="s">
        <v>17</v>
      </c>
      <c r="H9" s="2"/>
    </row>
    <row r="10" spans="1:8" ht="30" x14ac:dyDescent="0.25">
      <c r="A10" s="7" t="s">
        <v>347</v>
      </c>
      <c r="B10" s="7">
        <v>1013400213</v>
      </c>
      <c r="C10" s="96">
        <v>16540</v>
      </c>
      <c r="D10" s="96">
        <v>16540</v>
      </c>
      <c r="E10" s="36" t="s">
        <v>258</v>
      </c>
      <c r="F10" s="12">
        <v>39903</v>
      </c>
      <c r="G10" s="6" t="s">
        <v>17</v>
      </c>
      <c r="H10" s="2"/>
    </row>
    <row r="11" spans="1:8" ht="60" x14ac:dyDescent="0.25">
      <c r="A11" s="7" t="s">
        <v>343</v>
      </c>
      <c r="B11" s="7">
        <v>1013600226</v>
      </c>
      <c r="C11" s="96">
        <v>30625</v>
      </c>
      <c r="D11" s="96">
        <v>30625</v>
      </c>
      <c r="E11" s="36" t="s">
        <v>259</v>
      </c>
      <c r="F11" s="13" t="s">
        <v>260</v>
      </c>
      <c r="G11" s="6" t="s">
        <v>17</v>
      </c>
      <c r="H11" s="2"/>
    </row>
    <row r="12" spans="1:8" s="63" customFormat="1" ht="30" x14ac:dyDescent="0.25">
      <c r="A12" s="59" t="s">
        <v>18</v>
      </c>
      <c r="B12" s="59">
        <v>1013400191</v>
      </c>
      <c r="C12" s="97">
        <v>6172</v>
      </c>
      <c r="D12" s="97">
        <v>6172</v>
      </c>
      <c r="E12" s="67" t="s">
        <v>249</v>
      </c>
      <c r="F12" s="68">
        <v>39808</v>
      </c>
      <c r="G12" s="58" t="s">
        <v>17</v>
      </c>
      <c r="H12" s="69"/>
    </row>
    <row r="13" spans="1:8" ht="26.25" x14ac:dyDescent="0.25">
      <c r="A13" s="7" t="s">
        <v>18</v>
      </c>
      <c r="B13" s="7">
        <v>1013400203</v>
      </c>
      <c r="C13" s="96">
        <v>5859</v>
      </c>
      <c r="D13" s="96">
        <v>5859</v>
      </c>
      <c r="E13" s="9">
        <v>2006</v>
      </c>
      <c r="F13" s="8">
        <v>38718</v>
      </c>
      <c r="G13" s="6" t="s">
        <v>17</v>
      </c>
      <c r="H13" s="2"/>
    </row>
    <row r="14" spans="1:8" ht="26.25" x14ac:dyDescent="0.25">
      <c r="A14" s="7" t="s">
        <v>380</v>
      </c>
      <c r="B14" s="7">
        <v>1013400196</v>
      </c>
      <c r="C14" s="96">
        <v>4308</v>
      </c>
      <c r="D14" s="96">
        <v>4308</v>
      </c>
      <c r="E14" s="9">
        <v>2006</v>
      </c>
      <c r="F14" s="8">
        <v>38718</v>
      </c>
      <c r="G14" s="6" t="s">
        <v>17</v>
      </c>
      <c r="H14" s="2"/>
    </row>
    <row r="15" spans="1:8" ht="26.25" x14ac:dyDescent="0.25">
      <c r="A15" s="7" t="s">
        <v>379</v>
      </c>
      <c r="B15" s="7">
        <v>1013400200</v>
      </c>
      <c r="C15" s="96">
        <v>3622</v>
      </c>
      <c r="D15" s="96">
        <v>3622</v>
      </c>
      <c r="E15" s="9">
        <v>2006</v>
      </c>
      <c r="F15" s="8">
        <v>38718</v>
      </c>
      <c r="G15" s="6" t="s">
        <v>17</v>
      </c>
      <c r="H15" s="2"/>
    </row>
    <row r="16" spans="1:8" ht="45" x14ac:dyDescent="0.25">
      <c r="A16" s="7" t="s">
        <v>19</v>
      </c>
      <c r="B16" s="7">
        <v>1013600223</v>
      </c>
      <c r="C16" s="96">
        <v>9550</v>
      </c>
      <c r="D16" s="96">
        <v>9550</v>
      </c>
      <c r="E16" s="36" t="s">
        <v>248</v>
      </c>
      <c r="F16" s="12">
        <v>41236</v>
      </c>
      <c r="G16" s="6" t="s">
        <v>17</v>
      </c>
      <c r="H16" s="2"/>
    </row>
    <row r="17" spans="1:8" s="63" customFormat="1" ht="30" x14ac:dyDescent="0.25">
      <c r="A17" s="59" t="s">
        <v>20</v>
      </c>
      <c r="B17" s="59">
        <v>1013400208</v>
      </c>
      <c r="C17" s="97">
        <v>9300.5</v>
      </c>
      <c r="D17" s="97">
        <v>9300.5</v>
      </c>
      <c r="E17" s="67" t="s">
        <v>255</v>
      </c>
      <c r="F17" s="68">
        <v>40856</v>
      </c>
      <c r="G17" s="58" t="s">
        <v>17</v>
      </c>
      <c r="H17" s="69"/>
    </row>
    <row r="18" spans="1:8" ht="30" x14ac:dyDescent="0.25">
      <c r="A18" s="7" t="s">
        <v>21</v>
      </c>
      <c r="B18" s="7">
        <v>1013400178</v>
      </c>
      <c r="C18" s="96">
        <v>25503</v>
      </c>
      <c r="D18" s="96">
        <v>25503</v>
      </c>
      <c r="E18" s="36" t="s">
        <v>250</v>
      </c>
      <c r="F18" s="12">
        <v>39742</v>
      </c>
      <c r="G18" s="6" t="s">
        <v>17</v>
      </c>
      <c r="H18" s="2"/>
    </row>
    <row r="19" spans="1:8" ht="51.75" x14ac:dyDescent="0.25">
      <c r="A19" s="7" t="s">
        <v>382</v>
      </c>
      <c r="B19" s="7">
        <v>11034201901</v>
      </c>
      <c r="C19" s="96">
        <v>32500</v>
      </c>
      <c r="D19" s="96">
        <v>32500</v>
      </c>
      <c r="E19" s="72" t="s">
        <v>383</v>
      </c>
      <c r="F19" s="12">
        <v>43769</v>
      </c>
      <c r="G19" s="6" t="s">
        <v>17</v>
      </c>
      <c r="H19" s="2"/>
    </row>
    <row r="20" spans="1:8" ht="51.75" x14ac:dyDescent="0.25">
      <c r="A20" s="7" t="s">
        <v>384</v>
      </c>
      <c r="B20" s="7">
        <v>11034201902</v>
      </c>
      <c r="C20" s="96">
        <v>25900</v>
      </c>
      <c r="D20" s="96">
        <v>25900</v>
      </c>
      <c r="E20" s="72" t="s">
        <v>383</v>
      </c>
      <c r="F20" s="12">
        <v>43769</v>
      </c>
      <c r="G20" s="6" t="s">
        <v>17</v>
      </c>
      <c r="H20" s="2"/>
    </row>
    <row r="21" spans="1:8" ht="51.75" x14ac:dyDescent="0.25">
      <c r="A21" s="7" t="s">
        <v>384</v>
      </c>
      <c r="B21" s="7">
        <v>11034201905</v>
      </c>
      <c r="C21" s="96">
        <v>22000</v>
      </c>
      <c r="D21" s="96">
        <v>22000</v>
      </c>
      <c r="E21" s="72" t="s">
        <v>383</v>
      </c>
      <c r="F21" s="12">
        <v>43816</v>
      </c>
      <c r="G21" s="6" t="s">
        <v>17</v>
      </c>
      <c r="H21" s="2"/>
    </row>
    <row r="22" spans="1:8" ht="30" x14ac:dyDescent="0.25">
      <c r="A22" s="7" t="s">
        <v>22</v>
      </c>
      <c r="B22" s="7">
        <v>1013400207</v>
      </c>
      <c r="C22" s="96">
        <v>18857.5</v>
      </c>
      <c r="D22" s="96">
        <v>18857.5</v>
      </c>
      <c r="E22" s="36" t="s">
        <v>255</v>
      </c>
      <c r="F22" s="12">
        <v>40856</v>
      </c>
      <c r="G22" s="6" t="s">
        <v>17</v>
      </c>
      <c r="H22" s="2"/>
    </row>
    <row r="23" spans="1:8" ht="30" x14ac:dyDescent="0.25">
      <c r="A23" s="7" t="s">
        <v>349</v>
      </c>
      <c r="B23" s="7">
        <v>1013400179</v>
      </c>
      <c r="C23" s="96">
        <v>3167</v>
      </c>
      <c r="D23" s="96">
        <v>3167</v>
      </c>
      <c r="E23" s="36" t="s">
        <v>250</v>
      </c>
      <c r="F23" s="12">
        <v>39742</v>
      </c>
      <c r="G23" s="6" t="s">
        <v>17</v>
      </c>
      <c r="H23" s="2"/>
    </row>
    <row r="24" spans="1:8" ht="26.25" x14ac:dyDescent="0.25">
      <c r="A24" s="7" t="s">
        <v>23</v>
      </c>
      <c r="B24" s="7">
        <v>1013400198</v>
      </c>
      <c r="C24" s="96">
        <v>11704</v>
      </c>
      <c r="D24" s="96">
        <v>11704</v>
      </c>
      <c r="E24" s="9">
        <v>2006</v>
      </c>
      <c r="F24" s="8">
        <v>38718</v>
      </c>
      <c r="G24" s="6" t="s">
        <v>17</v>
      </c>
      <c r="H24" s="2"/>
    </row>
    <row r="25" spans="1:8" ht="26.25" x14ac:dyDescent="0.25">
      <c r="A25" s="7" t="s">
        <v>381</v>
      </c>
      <c r="B25" s="7">
        <v>1013400233</v>
      </c>
      <c r="C25" s="96">
        <v>18970</v>
      </c>
      <c r="D25" s="96">
        <v>18970</v>
      </c>
      <c r="E25" s="8">
        <v>42424</v>
      </c>
      <c r="F25" s="8">
        <v>38718</v>
      </c>
      <c r="G25" s="6" t="s">
        <v>17</v>
      </c>
      <c r="H25" s="2"/>
    </row>
    <row r="26" spans="1:8" s="63" customFormat="1" ht="26.25" x14ac:dyDescent="0.25">
      <c r="A26" s="59" t="s">
        <v>24</v>
      </c>
      <c r="B26" s="59">
        <v>1013400201</v>
      </c>
      <c r="C26" s="97">
        <v>52924.25</v>
      </c>
      <c r="D26" s="97">
        <v>52924.25</v>
      </c>
      <c r="E26" s="69" t="s">
        <v>265</v>
      </c>
      <c r="F26" s="68">
        <v>41861</v>
      </c>
      <c r="G26" s="58" t="s">
        <v>17</v>
      </c>
      <c r="H26" s="69"/>
    </row>
    <row r="27" spans="1:8" ht="26.25" x14ac:dyDescent="0.25">
      <c r="A27" s="7" t="s">
        <v>25</v>
      </c>
      <c r="B27" s="7">
        <v>1013400202</v>
      </c>
      <c r="C27" s="96">
        <v>19715</v>
      </c>
      <c r="D27" s="96">
        <v>19715</v>
      </c>
      <c r="E27" s="9">
        <v>2006</v>
      </c>
      <c r="F27" s="8">
        <v>38718</v>
      </c>
      <c r="G27" s="6" t="s">
        <v>17</v>
      </c>
      <c r="H27" s="2"/>
    </row>
    <row r="28" spans="1:8" ht="45" x14ac:dyDescent="0.25">
      <c r="A28" s="7" t="s">
        <v>350</v>
      </c>
      <c r="B28" s="7">
        <v>1013400173</v>
      </c>
      <c r="C28" s="96">
        <v>3514</v>
      </c>
      <c r="D28" s="96">
        <v>3514</v>
      </c>
      <c r="E28" s="36" t="s">
        <v>261</v>
      </c>
      <c r="F28" s="12">
        <v>39622</v>
      </c>
      <c r="G28" s="6" t="s">
        <v>17</v>
      </c>
      <c r="H28" s="2"/>
    </row>
    <row r="29" spans="1:8" ht="45" x14ac:dyDescent="0.25">
      <c r="A29" s="7" t="s">
        <v>26</v>
      </c>
      <c r="B29" s="7">
        <v>1013600224</v>
      </c>
      <c r="C29" s="96">
        <v>5800</v>
      </c>
      <c r="D29" s="96">
        <v>5800</v>
      </c>
      <c r="E29" s="36" t="s">
        <v>248</v>
      </c>
      <c r="F29" s="12">
        <v>41236</v>
      </c>
      <c r="G29" s="6" t="s">
        <v>17</v>
      </c>
      <c r="H29" s="2"/>
    </row>
    <row r="30" spans="1:8" ht="45" x14ac:dyDescent="0.25">
      <c r="A30" s="7" t="s">
        <v>351</v>
      </c>
      <c r="B30" s="7">
        <v>1013400079</v>
      </c>
      <c r="C30" s="96">
        <v>4750</v>
      </c>
      <c r="D30" s="96">
        <v>4750</v>
      </c>
      <c r="E30" s="39" t="s">
        <v>243</v>
      </c>
      <c r="F30" s="38">
        <v>40495</v>
      </c>
      <c r="G30" s="6" t="s">
        <v>17</v>
      </c>
      <c r="H30" s="2"/>
    </row>
    <row r="31" spans="1:8" ht="26.25" x14ac:dyDescent="0.25">
      <c r="A31" s="7" t="s">
        <v>27</v>
      </c>
      <c r="B31" s="7">
        <v>1013600018</v>
      </c>
      <c r="C31" s="96">
        <v>3836</v>
      </c>
      <c r="D31" s="96">
        <v>3836</v>
      </c>
      <c r="E31" s="11">
        <v>2006</v>
      </c>
      <c r="F31" s="40">
        <v>38718</v>
      </c>
      <c r="G31" s="6" t="s">
        <v>17</v>
      </c>
      <c r="H31" s="2"/>
    </row>
    <row r="32" spans="1:8" ht="26.25" x14ac:dyDescent="0.25">
      <c r="A32" s="7" t="s">
        <v>28</v>
      </c>
      <c r="B32" s="7">
        <v>1013600053</v>
      </c>
      <c r="C32" s="96">
        <v>5018</v>
      </c>
      <c r="D32" s="96">
        <v>5018</v>
      </c>
      <c r="E32" s="11">
        <v>2006</v>
      </c>
      <c r="F32" s="40">
        <v>38718</v>
      </c>
      <c r="G32" s="6" t="s">
        <v>17</v>
      </c>
      <c r="H32" s="2"/>
    </row>
    <row r="33" spans="1:8" ht="30" x14ac:dyDescent="0.25">
      <c r="A33" s="7" t="s">
        <v>352</v>
      </c>
      <c r="B33" s="7">
        <v>1013600089</v>
      </c>
      <c r="C33" s="98">
        <v>8930</v>
      </c>
      <c r="D33" s="98">
        <v>8930</v>
      </c>
      <c r="E33" s="36" t="s">
        <v>256</v>
      </c>
      <c r="F33" s="12">
        <v>39161</v>
      </c>
      <c r="G33" s="6" t="s">
        <v>17</v>
      </c>
      <c r="H33" s="2"/>
    </row>
    <row r="34" spans="1:8" ht="26.25" x14ac:dyDescent="0.25">
      <c r="A34" s="7" t="s">
        <v>29</v>
      </c>
      <c r="B34" s="7">
        <v>1013600043</v>
      </c>
      <c r="C34" s="98">
        <v>6200</v>
      </c>
      <c r="D34" s="98">
        <v>6200</v>
      </c>
      <c r="E34" s="9">
        <v>2006</v>
      </c>
      <c r="F34" s="8">
        <v>38718</v>
      </c>
      <c r="G34" s="6" t="s">
        <v>17</v>
      </c>
      <c r="H34" s="2"/>
    </row>
    <row r="35" spans="1:8" ht="26.25" x14ac:dyDescent="0.25">
      <c r="A35" s="7" t="s">
        <v>30</v>
      </c>
      <c r="B35" s="7">
        <v>1013600051</v>
      </c>
      <c r="C35" s="98">
        <v>6200</v>
      </c>
      <c r="D35" s="98">
        <v>6200</v>
      </c>
      <c r="E35" s="9">
        <v>2006</v>
      </c>
      <c r="F35" s="8">
        <v>38718</v>
      </c>
      <c r="G35" s="6" t="s">
        <v>17</v>
      </c>
      <c r="H35" s="2"/>
    </row>
    <row r="36" spans="1:8" ht="30" x14ac:dyDescent="0.25">
      <c r="A36" s="7" t="s">
        <v>29</v>
      </c>
      <c r="B36" s="7">
        <v>1013600041</v>
      </c>
      <c r="C36" s="98">
        <v>8930</v>
      </c>
      <c r="D36" s="98">
        <v>8930</v>
      </c>
      <c r="E36" s="36" t="s">
        <v>256</v>
      </c>
      <c r="F36" s="12">
        <v>39161</v>
      </c>
      <c r="G36" s="6" t="s">
        <v>17</v>
      </c>
      <c r="H36" s="2"/>
    </row>
    <row r="37" spans="1:8" ht="30" x14ac:dyDescent="0.25">
      <c r="A37" s="7" t="s">
        <v>30</v>
      </c>
      <c r="B37" s="7">
        <v>1013600042</v>
      </c>
      <c r="C37" s="98">
        <v>8930</v>
      </c>
      <c r="D37" s="98">
        <v>8930</v>
      </c>
      <c r="E37" s="36" t="s">
        <v>256</v>
      </c>
      <c r="F37" s="12">
        <v>39161</v>
      </c>
      <c r="G37" s="6" t="s">
        <v>17</v>
      </c>
      <c r="H37" s="2"/>
    </row>
    <row r="38" spans="1:8" ht="26.25" x14ac:dyDescent="0.25">
      <c r="A38" s="59" t="s">
        <v>31</v>
      </c>
      <c r="B38" s="59">
        <v>1013600037</v>
      </c>
      <c r="C38" s="101">
        <v>5253</v>
      </c>
      <c r="D38" s="98">
        <v>5253</v>
      </c>
      <c r="E38" s="9">
        <v>2006</v>
      </c>
      <c r="F38" s="8">
        <v>38718</v>
      </c>
      <c r="G38" s="6" t="s">
        <v>17</v>
      </c>
      <c r="H38" s="2"/>
    </row>
    <row r="39" spans="1:8" ht="30" x14ac:dyDescent="0.25">
      <c r="A39" s="59" t="s">
        <v>31</v>
      </c>
      <c r="B39" s="59">
        <v>1013600054</v>
      </c>
      <c r="C39" s="101">
        <v>7095</v>
      </c>
      <c r="D39" s="98">
        <v>7095</v>
      </c>
      <c r="E39" s="36" t="s">
        <v>262</v>
      </c>
      <c r="F39" s="12">
        <v>39413</v>
      </c>
      <c r="G39" s="6" t="s">
        <v>17</v>
      </c>
      <c r="H39" s="2"/>
    </row>
    <row r="40" spans="1:8" ht="30" x14ac:dyDescent="0.25">
      <c r="A40" s="59" t="s">
        <v>389</v>
      </c>
      <c r="B40" s="59">
        <v>1013600033</v>
      </c>
      <c r="C40" s="101">
        <v>4600</v>
      </c>
      <c r="D40" s="98">
        <v>4600</v>
      </c>
      <c r="E40" s="36" t="s">
        <v>390</v>
      </c>
      <c r="F40" s="12">
        <v>40119</v>
      </c>
      <c r="G40" s="6" t="s">
        <v>17</v>
      </c>
      <c r="H40" s="2"/>
    </row>
    <row r="41" spans="1:8" ht="30" x14ac:dyDescent="0.25">
      <c r="A41" s="59" t="s">
        <v>391</v>
      </c>
      <c r="B41" s="59">
        <v>1013600039</v>
      </c>
      <c r="C41" s="101">
        <v>4600</v>
      </c>
      <c r="D41" s="98">
        <v>4600</v>
      </c>
      <c r="E41" s="36" t="s">
        <v>390</v>
      </c>
      <c r="F41" s="12">
        <v>40119</v>
      </c>
      <c r="G41" s="6" t="s">
        <v>17</v>
      </c>
      <c r="H41" s="2"/>
    </row>
    <row r="42" spans="1:8" ht="45" x14ac:dyDescent="0.25">
      <c r="A42" s="59" t="s">
        <v>392</v>
      </c>
      <c r="B42" s="59">
        <v>1013600171</v>
      </c>
      <c r="C42" s="101">
        <v>3840</v>
      </c>
      <c r="D42" s="98">
        <v>3840</v>
      </c>
      <c r="E42" s="36" t="s">
        <v>393</v>
      </c>
      <c r="F42" s="12">
        <v>39562</v>
      </c>
      <c r="G42" s="6" t="s">
        <v>17</v>
      </c>
      <c r="H42" s="2"/>
    </row>
    <row r="43" spans="1:8" ht="30" x14ac:dyDescent="0.25">
      <c r="A43" s="7" t="s">
        <v>385</v>
      </c>
      <c r="B43" s="7">
        <v>101360032</v>
      </c>
      <c r="C43" s="98">
        <v>4850</v>
      </c>
      <c r="D43" s="98">
        <v>4850</v>
      </c>
      <c r="E43" s="36" t="s">
        <v>388</v>
      </c>
      <c r="F43" s="12">
        <v>39030</v>
      </c>
      <c r="G43" s="6" t="s">
        <v>17</v>
      </c>
      <c r="H43" s="2"/>
    </row>
    <row r="44" spans="1:8" ht="30" x14ac:dyDescent="0.25">
      <c r="A44" s="7" t="s">
        <v>452</v>
      </c>
      <c r="B44" s="7">
        <v>101360210</v>
      </c>
      <c r="C44" s="98">
        <v>3970</v>
      </c>
      <c r="D44" s="98">
        <v>3970</v>
      </c>
      <c r="E44" s="36" t="s">
        <v>453</v>
      </c>
      <c r="F44" s="12">
        <v>40119</v>
      </c>
      <c r="G44" s="6" t="s">
        <v>17</v>
      </c>
      <c r="H44" s="2"/>
    </row>
    <row r="45" spans="1:8" ht="45" x14ac:dyDescent="0.25">
      <c r="A45" s="7" t="s">
        <v>386</v>
      </c>
      <c r="B45" s="7">
        <v>101360040</v>
      </c>
      <c r="C45" s="98">
        <v>3550</v>
      </c>
      <c r="D45" s="98">
        <v>3550</v>
      </c>
      <c r="E45" s="36" t="s">
        <v>387</v>
      </c>
      <c r="F45" s="12">
        <v>39273</v>
      </c>
      <c r="G45" s="6" t="s">
        <v>17</v>
      </c>
      <c r="H45" s="2"/>
    </row>
    <row r="46" spans="1:8" ht="45" x14ac:dyDescent="0.25">
      <c r="A46" s="7" t="s">
        <v>386</v>
      </c>
      <c r="B46" s="7">
        <v>101360038</v>
      </c>
      <c r="C46" s="98">
        <v>3550</v>
      </c>
      <c r="D46" s="98">
        <v>3550</v>
      </c>
      <c r="E46" s="36" t="s">
        <v>387</v>
      </c>
      <c r="F46" s="12">
        <v>39273</v>
      </c>
      <c r="G46" s="6" t="s">
        <v>17</v>
      </c>
      <c r="H46" s="2"/>
    </row>
    <row r="47" spans="1:8" ht="45" x14ac:dyDescent="0.25">
      <c r="A47" s="7" t="s">
        <v>386</v>
      </c>
      <c r="B47" s="7">
        <v>101360055</v>
      </c>
      <c r="C47" s="98">
        <v>3550</v>
      </c>
      <c r="D47" s="98">
        <v>3550</v>
      </c>
      <c r="E47" s="36" t="s">
        <v>387</v>
      </c>
      <c r="F47" s="12">
        <v>39273</v>
      </c>
      <c r="G47" s="6" t="s">
        <v>17</v>
      </c>
      <c r="H47" s="2"/>
    </row>
    <row r="48" spans="1:8" ht="30" x14ac:dyDescent="0.25">
      <c r="A48" s="7" t="s">
        <v>32</v>
      </c>
      <c r="B48" s="7">
        <v>1013612430</v>
      </c>
      <c r="C48" s="98">
        <v>4560</v>
      </c>
      <c r="D48" s="98">
        <v>4560</v>
      </c>
      <c r="E48" s="36" t="s">
        <v>262</v>
      </c>
      <c r="F48" s="12">
        <v>39413</v>
      </c>
      <c r="G48" s="6" t="s">
        <v>17</v>
      </c>
      <c r="H48" s="2"/>
    </row>
    <row r="49" spans="1:8" ht="30" x14ac:dyDescent="0.25">
      <c r="A49" s="7" t="s">
        <v>35</v>
      </c>
      <c r="B49" s="7">
        <v>1013600057</v>
      </c>
      <c r="C49" s="98">
        <v>3655</v>
      </c>
      <c r="D49" s="98">
        <v>3655</v>
      </c>
      <c r="E49" s="36" t="s">
        <v>262</v>
      </c>
      <c r="F49" s="12">
        <v>39413</v>
      </c>
      <c r="G49" s="6" t="s">
        <v>17</v>
      </c>
      <c r="H49" s="2"/>
    </row>
    <row r="50" spans="1:8" ht="30" x14ac:dyDescent="0.25">
      <c r="A50" s="7" t="s">
        <v>353</v>
      </c>
      <c r="B50" s="7">
        <v>1013600058</v>
      </c>
      <c r="C50" s="98">
        <v>3655</v>
      </c>
      <c r="D50" s="98">
        <v>3655</v>
      </c>
      <c r="E50" s="36" t="s">
        <v>262</v>
      </c>
      <c r="F50" s="12">
        <v>39413</v>
      </c>
      <c r="G50" s="6" t="s">
        <v>17</v>
      </c>
      <c r="H50" s="2"/>
    </row>
    <row r="51" spans="1:8" ht="30" x14ac:dyDescent="0.25">
      <c r="A51" s="7" t="s">
        <v>354</v>
      </c>
      <c r="B51" s="7">
        <v>1013600044</v>
      </c>
      <c r="C51" s="98">
        <v>3590</v>
      </c>
      <c r="D51" s="98">
        <v>3590</v>
      </c>
      <c r="E51" s="36" t="s">
        <v>266</v>
      </c>
      <c r="F51" s="12">
        <v>39232</v>
      </c>
      <c r="G51" s="6" t="s">
        <v>17</v>
      </c>
      <c r="H51" s="2"/>
    </row>
    <row r="52" spans="1:8" ht="30" x14ac:dyDescent="0.25">
      <c r="A52" s="7" t="s">
        <v>355</v>
      </c>
      <c r="B52" s="7">
        <v>1013600045</v>
      </c>
      <c r="C52" s="98">
        <v>3590</v>
      </c>
      <c r="D52" s="98">
        <v>3590</v>
      </c>
      <c r="E52" s="36" t="s">
        <v>266</v>
      </c>
      <c r="F52" s="12">
        <v>39232</v>
      </c>
      <c r="G52" s="6" t="s">
        <v>17</v>
      </c>
      <c r="H52" s="2"/>
    </row>
    <row r="53" spans="1:8" ht="30" x14ac:dyDescent="0.25">
      <c r="A53" s="7" t="s">
        <v>34</v>
      </c>
      <c r="B53" s="7">
        <v>1013600211</v>
      </c>
      <c r="C53" s="98">
        <v>6930</v>
      </c>
      <c r="D53" s="98">
        <v>6930</v>
      </c>
      <c r="E53" s="36" t="s">
        <v>444</v>
      </c>
      <c r="F53" s="12">
        <v>40163</v>
      </c>
      <c r="G53" s="6" t="s">
        <v>17</v>
      </c>
      <c r="H53" s="2"/>
    </row>
    <row r="54" spans="1:8" ht="26.25" x14ac:dyDescent="0.25">
      <c r="A54" s="7" t="s">
        <v>33</v>
      </c>
      <c r="B54" s="7">
        <v>1013600209</v>
      </c>
      <c r="C54" s="98">
        <v>5760</v>
      </c>
      <c r="D54" s="98">
        <v>5760</v>
      </c>
      <c r="E54" s="11" t="s">
        <v>445</v>
      </c>
      <c r="F54" s="12">
        <v>40119</v>
      </c>
      <c r="G54" s="6" t="s">
        <v>17</v>
      </c>
      <c r="H54" s="2"/>
    </row>
    <row r="55" spans="1:8" ht="26.25" x14ac:dyDescent="0.25">
      <c r="A55" s="7" t="s">
        <v>33</v>
      </c>
      <c r="B55" s="7">
        <v>1013600036</v>
      </c>
      <c r="C55" s="98">
        <v>3361</v>
      </c>
      <c r="D55" s="98">
        <v>3361</v>
      </c>
      <c r="E55" s="11" t="s">
        <v>445</v>
      </c>
      <c r="F55" s="12">
        <v>39057</v>
      </c>
      <c r="G55" s="6" t="s">
        <v>17</v>
      </c>
      <c r="H55" s="2"/>
    </row>
    <row r="56" spans="1:8" ht="30" x14ac:dyDescent="0.25">
      <c r="A56" s="7" t="s">
        <v>394</v>
      </c>
      <c r="B56" s="7">
        <v>1013600052</v>
      </c>
      <c r="C56" s="102">
        <v>4600</v>
      </c>
      <c r="D56" s="98">
        <v>4600</v>
      </c>
      <c r="E56" s="73" t="s">
        <v>395</v>
      </c>
      <c r="F56" s="12">
        <v>39413</v>
      </c>
      <c r="G56" s="6" t="s">
        <v>17</v>
      </c>
      <c r="H56" s="2"/>
    </row>
    <row r="57" spans="1:8" ht="30" x14ac:dyDescent="0.25">
      <c r="A57" s="7" t="s">
        <v>35</v>
      </c>
      <c r="B57" s="7">
        <v>1013600212</v>
      </c>
      <c r="C57" s="98">
        <v>3170</v>
      </c>
      <c r="D57" s="98">
        <v>3170</v>
      </c>
      <c r="E57" s="36" t="s">
        <v>267</v>
      </c>
      <c r="F57" s="12">
        <v>40163</v>
      </c>
      <c r="G57" s="6" t="s">
        <v>17</v>
      </c>
      <c r="H57" s="2"/>
    </row>
    <row r="58" spans="1:8" ht="45" x14ac:dyDescent="0.25">
      <c r="A58" s="7" t="s">
        <v>36</v>
      </c>
      <c r="B58" s="7">
        <v>1013600300</v>
      </c>
      <c r="C58" s="98">
        <v>3443</v>
      </c>
      <c r="D58" s="98">
        <v>3443</v>
      </c>
      <c r="E58" s="36" t="s">
        <v>254</v>
      </c>
      <c r="F58" s="13" t="s">
        <v>253</v>
      </c>
      <c r="G58" s="6" t="s">
        <v>17</v>
      </c>
      <c r="H58" s="2"/>
    </row>
    <row r="59" spans="1:8" ht="45" x14ac:dyDescent="0.25">
      <c r="A59" s="7" t="s">
        <v>37</v>
      </c>
      <c r="B59" s="7">
        <v>1013800906</v>
      </c>
      <c r="C59" s="98">
        <v>98000</v>
      </c>
      <c r="D59" s="98">
        <v>98000</v>
      </c>
      <c r="E59" s="36" t="s">
        <v>252</v>
      </c>
      <c r="F59" s="13" t="s">
        <v>251</v>
      </c>
      <c r="G59" s="6" t="s">
        <v>17</v>
      </c>
      <c r="H59" s="2"/>
    </row>
    <row r="60" spans="1:8" ht="45" x14ac:dyDescent="0.25">
      <c r="A60" s="7" t="s">
        <v>205</v>
      </c>
      <c r="B60" s="7"/>
      <c r="C60" s="98">
        <v>3748</v>
      </c>
      <c r="D60" s="98">
        <v>3748</v>
      </c>
      <c r="E60" s="39" t="s">
        <v>243</v>
      </c>
      <c r="F60" s="38">
        <v>40495</v>
      </c>
      <c r="G60" s="6" t="s">
        <v>94</v>
      </c>
      <c r="H60" s="2"/>
    </row>
    <row r="61" spans="1:8" ht="45" x14ac:dyDescent="0.25">
      <c r="A61" s="7" t="s">
        <v>205</v>
      </c>
      <c r="B61" s="7"/>
      <c r="C61" s="98">
        <v>3000</v>
      </c>
      <c r="D61" s="98">
        <v>3000</v>
      </c>
      <c r="E61" s="39" t="s">
        <v>243</v>
      </c>
      <c r="F61" s="38">
        <v>40495</v>
      </c>
      <c r="G61" s="6" t="s">
        <v>94</v>
      </c>
      <c r="H61" s="2"/>
    </row>
    <row r="62" spans="1:8" ht="45" x14ac:dyDescent="0.25">
      <c r="A62" s="7" t="s">
        <v>206</v>
      </c>
      <c r="B62" s="7"/>
      <c r="C62" s="98">
        <v>3412</v>
      </c>
      <c r="D62" s="98">
        <v>3412</v>
      </c>
      <c r="E62" s="39" t="s">
        <v>243</v>
      </c>
      <c r="F62" s="38">
        <v>40495</v>
      </c>
      <c r="G62" s="6" t="s">
        <v>94</v>
      </c>
      <c r="H62" s="2"/>
    </row>
    <row r="63" spans="1:8" ht="45" x14ac:dyDescent="0.25">
      <c r="A63" s="7" t="s">
        <v>206</v>
      </c>
      <c r="B63" s="7"/>
      <c r="C63" s="98">
        <v>4967</v>
      </c>
      <c r="D63" s="98">
        <v>4967</v>
      </c>
      <c r="E63" s="39" t="s">
        <v>243</v>
      </c>
      <c r="F63" s="38">
        <v>40495</v>
      </c>
      <c r="G63" s="6" t="s">
        <v>94</v>
      </c>
      <c r="H63" s="2"/>
    </row>
    <row r="64" spans="1:8" ht="45" x14ac:dyDescent="0.25">
      <c r="A64" s="7" t="s">
        <v>206</v>
      </c>
      <c r="B64" s="7"/>
      <c r="C64" s="98">
        <v>3614</v>
      </c>
      <c r="D64" s="98">
        <v>3614</v>
      </c>
      <c r="E64" s="39" t="s">
        <v>243</v>
      </c>
      <c r="F64" s="38">
        <v>40495</v>
      </c>
      <c r="G64" s="6" t="s">
        <v>94</v>
      </c>
      <c r="H64" s="2"/>
    </row>
    <row r="65" spans="1:8" ht="45" x14ac:dyDescent="0.25">
      <c r="A65" s="7" t="s">
        <v>207</v>
      </c>
      <c r="B65" s="7"/>
      <c r="C65" s="98">
        <v>3352</v>
      </c>
      <c r="D65" s="98">
        <v>3352</v>
      </c>
      <c r="E65" s="39" t="s">
        <v>243</v>
      </c>
      <c r="F65" s="38">
        <v>40495</v>
      </c>
      <c r="G65" s="6" t="s">
        <v>94</v>
      </c>
      <c r="H65" s="2"/>
    </row>
    <row r="66" spans="1:8" ht="45" x14ac:dyDescent="0.25">
      <c r="A66" s="7" t="s">
        <v>208</v>
      </c>
      <c r="B66" s="7"/>
      <c r="C66" s="98">
        <v>10000</v>
      </c>
      <c r="D66" s="98">
        <v>10000</v>
      </c>
      <c r="E66" s="39" t="s">
        <v>243</v>
      </c>
      <c r="F66" s="38">
        <v>40495</v>
      </c>
      <c r="G66" s="6" t="s">
        <v>94</v>
      </c>
      <c r="H66" s="2"/>
    </row>
    <row r="67" spans="1:8" ht="45" x14ac:dyDescent="0.25">
      <c r="A67" s="7" t="s">
        <v>209</v>
      </c>
      <c r="B67" s="7"/>
      <c r="C67" s="98">
        <v>9900</v>
      </c>
      <c r="D67" s="98">
        <v>9900</v>
      </c>
      <c r="E67" s="39" t="s">
        <v>243</v>
      </c>
      <c r="F67" s="38">
        <v>40495</v>
      </c>
      <c r="G67" s="6" t="s">
        <v>94</v>
      </c>
      <c r="H67" s="2"/>
    </row>
    <row r="68" spans="1:8" ht="45" x14ac:dyDescent="0.25">
      <c r="A68" s="7" t="s">
        <v>210</v>
      </c>
      <c r="B68" s="7"/>
      <c r="C68" s="98">
        <v>9000</v>
      </c>
      <c r="D68" s="98">
        <v>9000</v>
      </c>
      <c r="E68" s="39" t="s">
        <v>243</v>
      </c>
      <c r="F68" s="38">
        <v>40495</v>
      </c>
      <c r="G68" s="6" t="s">
        <v>94</v>
      </c>
      <c r="H68" s="2"/>
    </row>
    <row r="69" spans="1:8" ht="45" x14ac:dyDescent="0.25">
      <c r="A69" s="7" t="s">
        <v>211</v>
      </c>
      <c r="B69" s="7"/>
      <c r="C69" s="96">
        <v>56600</v>
      </c>
      <c r="D69" s="96">
        <v>56600</v>
      </c>
      <c r="E69" s="39" t="s">
        <v>243</v>
      </c>
      <c r="F69" s="38">
        <v>40495</v>
      </c>
      <c r="G69" s="6" t="s">
        <v>94</v>
      </c>
      <c r="H69" s="2"/>
    </row>
    <row r="70" spans="1:8" ht="43.9" customHeight="1" x14ac:dyDescent="0.25">
      <c r="A70" s="30" t="s">
        <v>212</v>
      </c>
      <c r="B70" s="30"/>
      <c r="C70" s="99">
        <v>11017</v>
      </c>
      <c r="D70" s="99">
        <v>11017</v>
      </c>
      <c r="E70" s="11">
        <v>2006</v>
      </c>
      <c r="F70" s="35">
        <v>38718</v>
      </c>
      <c r="G70" s="6" t="s">
        <v>94</v>
      </c>
      <c r="H70" s="2"/>
    </row>
    <row r="71" spans="1:8" ht="40.9" customHeight="1" x14ac:dyDescent="0.25">
      <c r="A71" s="30" t="s">
        <v>213</v>
      </c>
      <c r="B71" s="30"/>
      <c r="C71" s="99">
        <v>1</v>
      </c>
      <c r="D71" s="99">
        <v>1</v>
      </c>
      <c r="E71" s="36" t="s">
        <v>231</v>
      </c>
      <c r="F71" s="35">
        <v>40128</v>
      </c>
      <c r="G71" s="6" t="s">
        <v>94</v>
      </c>
      <c r="H71" s="2"/>
    </row>
    <row r="72" spans="1:8" ht="40.15" customHeight="1" x14ac:dyDescent="0.25">
      <c r="A72" s="7" t="s">
        <v>357</v>
      </c>
      <c r="B72" s="7"/>
      <c r="C72" s="96">
        <v>50000</v>
      </c>
      <c r="D72" s="96">
        <v>50000</v>
      </c>
      <c r="E72" s="36" t="s">
        <v>232</v>
      </c>
      <c r="F72" s="35">
        <v>40296</v>
      </c>
      <c r="G72" s="6" t="s">
        <v>94</v>
      </c>
      <c r="H72" s="2"/>
    </row>
    <row r="73" spans="1:8" ht="39" customHeight="1" x14ac:dyDescent="0.25">
      <c r="A73" s="7" t="s">
        <v>358</v>
      </c>
      <c r="B73" s="7"/>
      <c r="C73" s="96">
        <v>50000</v>
      </c>
      <c r="D73" s="96">
        <v>50000</v>
      </c>
      <c r="E73" s="36" t="s">
        <v>232</v>
      </c>
      <c r="F73" s="35">
        <v>40296</v>
      </c>
      <c r="G73" s="6" t="s">
        <v>94</v>
      </c>
      <c r="H73" s="2"/>
    </row>
    <row r="74" spans="1:8" ht="37.9" customHeight="1" x14ac:dyDescent="0.25">
      <c r="A74" s="7" t="s">
        <v>360</v>
      </c>
      <c r="B74" s="7"/>
      <c r="C74" s="96">
        <v>50000</v>
      </c>
      <c r="D74" s="96">
        <v>50000</v>
      </c>
      <c r="E74" s="36" t="s">
        <v>232</v>
      </c>
      <c r="F74" s="35">
        <v>40296</v>
      </c>
      <c r="G74" s="6" t="s">
        <v>94</v>
      </c>
      <c r="H74" s="2"/>
    </row>
    <row r="75" spans="1:8" ht="40.9" customHeight="1" x14ac:dyDescent="0.25">
      <c r="A75" s="7" t="s">
        <v>359</v>
      </c>
      <c r="B75" s="7"/>
      <c r="C75" s="96">
        <v>80000</v>
      </c>
      <c r="D75" s="96">
        <v>80000</v>
      </c>
      <c r="E75" s="36" t="s">
        <v>232</v>
      </c>
      <c r="F75" s="35">
        <v>40296</v>
      </c>
      <c r="G75" s="6" t="s">
        <v>94</v>
      </c>
      <c r="H75" s="2"/>
    </row>
    <row r="76" spans="1:8" ht="54" customHeight="1" x14ac:dyDescent="0.25">
      <c r="A76" s="7" t="s">
        <v>361</v>
      </c>
      <c r="B76" s="7"/>
      <c r="C76" s="96">
        <v>292728</v>
      </c>
      <c r="D76" s="96">
        <v>100000</v>
      </c>
      <c r="E76" s="36" t="s">
        <v>232</v>
      </c>
      <c r="F76" s="35">
        <v>40296</v>
      </c>
      <c r="G76" s="6" t="s">
        <v>94</v>
      </c>
      <c r="H76" s="2"/>
    </row>
    <row r="77" spans="1:8" ht="63.75" customHeight="1" x14ac:dyDescent="0.25">
      <c r="A77" s="71" t="s">
        <v>215</v>
      </c>
      <c r="B77" s="33"/>
      <c r="C77" s="100">
        <v>10387.19</v>
      </c>
      <c r="D77" s="100">
        <v>10387.19</v>
      </c>
      <c r="E77" s="36" t="s">
        <v>247</v>
      </c>
      <c r="F77" s="35">
        <v>42319</v>
      </c>
      <c r="G77" s="32" t="s">
        <v>94</v>
      </c>
      <c r="H77" s="2"/>
    </row>
    <row r="78" spans="1:8" ht="28.15" customHeight="1" x14ac:dyDescent="0.25">
      <c r="A78" s="34" t="s">
        <v>217</v>
      </c>
      <c r="B78" s="34"/>
      <c r="C78" s="16">
        <f>SUM(C7:C77)</f>
        <v>1291860.44</v>
      </c>
      <c r="D78" s="15">
        <f>SUM(D7:D77)</f>
        <v>1099132.44</v>
      </c>
      <c r="E78" s="16"/>
      <c r="F78" s="15"/>
      <c r="G78" s="16"/>
      <c r="H78" s="14"/>
    </row>
    <row r="80" spans="1:8" x14ac:dyDescent="0.25">
      <c r="A80" t="s">
        <v>408</v>
      </c>
      <c r="F80" t="s">
        <v>409</v>
      </c>
    </row>
    <row r="81" spans="1:2" x14ac:dyDescent="0.25">
      <c r="A81" s="27"/>
    </row>
    <row r="84" spans="1:2" x14ac:dyDescent="0.25">
      <c r="A84" t="s">
        <v>446</v>
      </c>
      <c r="B84" t="s">
        <v>447</v>
      </c>
    </row>
  </sheetData>
  <mergeCells count="2">
    <mergeCell ref="C2:F2"/>
    <mergeCell ref="C3:F3"/>
  </mergeCells>
  <pageMargins left="0.47244094488188981" right="0.23622047244094491" top="0.27559055118110237" bottom="0.15748031496062992" header="0.31496062992125984" footer="0.15748031496062992"/>
  <pageSetup paperSize="9" scale="60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9"/>
  <sheetViews>
    <sheetView topLeftCell="A10" workbookViewId="0">
      <selection activeCell="G17" sqref="G17"/>
    </sheetView>
  </sheetViews>
  <sheetFormatPr defaultRowHeight="15" x14ac:dyDescent="0.25"/>
  <cols>
    <col min="1" max="1" width="13.7109375" customWidth="1"/>
    <col min="2" max="2" width="17.7109375" customWidth="1"/>
    <col min="3" max="3" width="31.85546875" customWidth="1"/>
    <col min="4" max="4" width="24" customWidth="1"/>
  </cols>
  <sheetData>
    <row r="6" spans="1:4" ht="45" x14ac:dyDescent="0.25">
      <c r="A6" s="4" t="s">
        <v>40</v>
      </c>
      <c r="B6" s="5" t="s">
        <v>43</v>
      </c>
      <c r="C6" s="5" t="s">
        <v>39</v>
      </c>
      <c r="D6" s="5" t="s">
        <v>5</v>
      </c>
    </row>
    <row r="7" spans="1:4" x14ac:dyDescent="0.25">
      <c r="A7" s="11">
        <v>1</v>
      </c>
      <c r="B7" s="11"/>
      <c r="C7" s="11">
        <v>2</v>
      </c>
      <c r="D7" s="11">
        <v>6</v>
      </c>
    </row>
    <row r="8" spans="1:4" ht="24.6" customHeight="1" x14ac:dyDescent="0.25">
      <c r="A8" s="104" t="s">
        <v>44</v>
      </c>
      <c r="B8" s="105"/>
      <c r="C8" s="11"/>
      <c r="D8" s="11"/>
    </row>
    <row r="9" spans="1:4" ht="28.9" customHeight="1" x14ac:dyDescent="0.25">
      <c r="A9" s="11">
        <v>2</v>
      </c>
      <c r="B9" s="2" t="s">
        <v>41</v>
      </c>
      <c r="C9" s="2">
        <v>647124.31000000006</v>
      </c>
      <c r="D9" s="2">
        <f>'раздел 1 недвижимое'!I6</f>
        <v>2006</v>
      </c>
    </row>
    <row r="10" spans="1:4" ht="29.45" customHeight="1" x14ac:dyDescent="0.25">
      <c r="A10" s="11">
        <v>42</v>
      </c>
      <c r="B10" s="2" t="s">
        <v>42</v>
      </c>
      <c r="C10" s="2">
        <v>909109.58</v>
      </c>
      <c r="D10" s="2">
        <v>909109.58</v>
      </c>
    </row>
    <row r="11" spans="1:4" ht="36" customHeight="1" x14ac:dyDescent="0.25">
      <c r="A11" s="15">
        <f>SUM(A9:A10)</f>
        <v>44</v>
      </c>
      <c r="B11" s="16" t="s">
        <v>38</v>
      </c>
      <c r="C11" s="16">
        <f>SUM(C9:C10)</f>
        <v>1556233.8900000001</v>
      </c>
      <c r="D11" s="16">
        <f>SUM(D9:D10)</f>
        <v>911115.58</v>
      </c>
    </row>
    <row r="12" spans="1:4" ht="25.15" customHeight="1" x14ac:dyDescent="0.25">
      <c r="A12" s="104" t="s">
        <v>45</v>
      </c>
      <c r="B12" s="105"/>
    </row>
    <row r="13" spans="1:4" ht="37.15" customHeight="1" x14ac:dyDescent="0.25">
      <c r="A13" s="11">
        <v>88</v>
      </c>
      <c r="B13" s="2" t="s">
        <v>41</v>
      </c>
      <c r="C13" s="2">
        <v>22707615.899999999</v>
      </c>
      <c r="D13" s="2">
        <v>18757029.890000001</v>
      </c>
    </row>
    <row r="14" spans="1:4" ht="36.6" customHeight="1" x14ac:dyDescent="0.25">
      <c r="A14" s="11">
        <v>88</v>
      </c>
      <c r="B14" s="2" t="s">
        <v>42</v>
      </c>
      <c r="C14" s="2">
        <v>4512501.6500000004</v>
      </c>
      <c r="D14" s="2">
        <v>1231698.8799999999</v>
      </c>
    </row>
    <row r="15" spans="1:4" ht="34.15" customHeight="1" x14ac:dyDescent="0.25">
      <c r="A15" s="15">
        <f>SUM(A13:A14)</f>
        <v>176</v>
      </c>
      <c r="B15" s="16" t="s">
        <v>38</v>
      </c>
      <c r="C15" s="16">
        <f>SUM(C13:C14)</f>
        <v>27220117.549999997</v>
      </c>
      <c r="D15" s="16">
        <f>SUM(D13:D14)</f>
        <v>19988728.77</v>
      </c>
    </row>
    <row r="16" spans="1:4" ht="34.9" customHeight="1" x14ac:dyDescent="0.25">
      <c r="A16" s="104" t="s">
        <v>173</v>
      </c>
      <c r="B16" s="105"/>
    </row>
    <row r="17" spans="1:4" ht="29.45" customHeight="1" x14ac:dyDescent="0.25">
      <c r="A17" s="11">
        <f>A9+A13</f>
        <v>90</v>
      </c>
      <c r="B17" s="2" t="s">
        <v>41</v>
      </c>
      <c r="C17" s="2">
        <f>C9+C13</f>
        <v>23354740.209999997</v>
      </c>
      <c r="D17" s="2">
        <f>D9+D13</f>
        <v>18759035.890000001</v>
      </c>
    </row>
    <row r="18" spans="1:4" ht="27" customHeight="1" x14ac:dyDescent="0.25">
      <c r="A18" s="11">
        <f>A10+A14</f>
        <v>130</v>
      </c>
      <c r="B18" s="2" t="s">
        <v>42</v>
      </c>
      <c r="C18" s="2">
        <f>C10+C14</f>
        <v>5421611.2300000004</v>
      </c>
      <c r="D18" s="2">
        <f>D10+D14</f>
        <v>2140808.46</v>
      </c>
    </row>
    <row r="19" spans="1:4" ht="28.15" customHeight="1" x14ac:dyDescent="0.25">
      <c r="A19" s="28">
        <f>SUM(A17:A18)</f>
        <v>220</v>
      </c>
      <c r="B19" s="26" t="s">
        <v>173</v>
      </c>
      <c r="C19" s="26">
        <f>SUM(C17:C18)</f>
        <v>28776351.439999998</v>
      </c>
      <c r="D19" s="26">
        <f>SUM(D17:D18)</f>
        <v>20899844.350000001</v>
      </c>
    </row>
  </sheetData>
  <mergeCells count="3">
    <mergeCell ref="A8:B8"/>
    <mergeCell ref="A12:B12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topLeftCell="A4" workbookViewId="0">
      <selection activeCell="M8" sqref="M8"/>
    </sheetView>
  </sheetViews>
  <sheetFormatPr defaultRowHeight="15" x14ac:dyDescent="0.25"/>
  <sheetData>
    <row r="1" spans="1:9" x14ac:dyDescent="0.25">
      <c r="A1" s="106" t="s">
        <v>396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74"/>
      <c r="B2" s="74"/>
      <c r="C2" s="74"/>
      <c r="D2" s="74"/>
      <c r="E2" s="74"/>
      <c r="F2" s="74"/>
      <c r="G2" s="74"/>
      <c r="H2" s="74"/>
      <c r="I2" s="74"/>
    </row>
    <row r="3" spans="1:9" x14ac:dyDescent="0.25">
      <c r="A3" s="107" t="s">
        <v>397</v>
      </c>
      <c r="B3" s="108"/>
      <c r="C3" s="108"/>
      <c r="D3" s="108"/>
      <c r="E3" s="108"/>
      <c r="F3" s="108"/>
      <c r="G3" s="108"/>
      <c r="H3" s="108"/>
      <c r="I3" s="108"/>
    </row>
    <row r="4" spans="1:9" ht="15.75" x14ac:dyDescent="0.25">
      <c r="A4" s="109" t="s">
        <v>398</v>
      </c>
      <c r="B4" s="110"/>
      <c r="C4" s="109"/>
      <c r="D4" s="109"/>
      <c r="E4" s="109"/>
      <c r="F4" s="109"/>
      <c r="G4" s="109"/>
      <c r="H4" s="109"/>
      <c r="I4" s="109"/>
    </row>
    <row r="5" spans="1:9" x14ac:dyDescent="0.25">
      <c r="A5" s="111" t="s">
        <v>443</v>
      </c>
      <c r="B5" s="106"/>
      <c r="C5" s="106"/>
      <c r="D5" s="106"/>
      <c r="E5" s="106"/>
      <c r="F5" s="106"/>
      <c r="G5" s="106"/>
      <c r="H5" s="106"/>
      <c r="I5" s="106"/>
    </row>
    <row r="6" spans="1:9" x14ac:dyDescent="0.25">
      <c r="B6" s="112"/>
      <c r="C6" s="113"/>
      <c r="D6" s="113"/>
      <c r="E6" s="113"/>
      <c r="F6" s="113"/>
      <c r="G6" s="113"/>
      <c r="H6" s="75"/>
      <c r="I6" s="75"/>
    </row>
    <row r="7" spans="1:9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9" ht="127.5" x14ac:dyDescent="0.25">
      <c r="A8" s="77" t="s">
        <v>399</v>
      </c>
      <c r="B8" s="78" t="s">
        <v>400</v>
      </c>
      <c r="C8" s="78" t="s">
        <v>401</v>
      </c>
      <c r="D8" s="77" t="s">
        <v>402</v>
      </c>
      <c r="E8" s="77" t="s">
        <v>403</v>
      </c>
      <c r="F8" s="79" t="s">
        <v>404</v>
      </c>
      <c r="G8" s="77" t="s">
        <v>405</v>
      </c>
      <c r="H8" s="77" t="s">
        <v>406</v>
      </c>
      <c r="I8" s="80" t="s">
        <v>407</v>
      </c>
    </row>
    <row r="9" spans="1:9" x14ac:dyDescent="0.25">
      <c r="A9" s="81">
        <v>2</v>
      </c>
      <c r="B9" s="81">
        <v>3</v>
      </c>
      <c r="C9" s="81">
        <v>4</v>
      </c>
      <c r="D9" s="81">
        <v>5</v>
      </c>
      <c r="E9" s="81">
        <v>6</v>
      </c>
      <c r="F9" s="81">
        <v>7</v>
      </c>
      <c r="G9" s="81">
        <v>8</v>
      </c>
      <c r="H9" s="81">
        <v>9</v>
      </c>
      <c r="I9" s="81">
        <v>10</v>
      </c>
    </row>
    <row r="10" spans="1:9" x14ac:dyDescent="0.25">
      <c r="A10" s="82"/>
      <c r="B10" s="83"/>
      <c r="C10" s="84"/>
      <c r="D10" s="85"/>
      <c r="E10" s="86"/>
      <c r="F10" s="86"/>
      <c r="G10" s="86"/>
      <c r="H10" s="86"/>
      <c r="I10" s="86"/>
    </row>
    <row r="11" spans="1:9" x14ac:dyDescent="0.25">
      <c r="A11" s="83"/>
      <c r="B11" s="83"/>
      <c r="C11" s="84"/>
      <c r="D11" s="86"/>
      <c r="E11" s="86"/>
      <c r="F11" s="86"/>
      <c r="G11" s="86"/>
      <c r="H11" s="86"/>
      <c r="I11" s="86"/>
    </row>
    <row r="14" spans="1:9" x14ac:dyDescent="0.25">
      <c r="A14" t="s">
        <v>408</v>
      </c>
      <c r="F14" t="s">
        <v>409</v>
      </c>
    </row>
  </sheetData>
  <mergeCells count="5">
    <mergeCell ref="A1:I1"/>
    <mergeCell ref="A3:I3"/>
    <mergeCell ref="A4:I4"/>
    <mergeCell ref="A5:I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недвижимое</vt:lpstr>
      <vt:lpstr>раздел 2 движимое</vt:lpstr>
      <vt:lpstr>ИТОГО</vt:lpstr>
      <vt:lpstr>муп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Глава</cp:lastModifiedBy>
  <cp:lastPrinted>2020-10-30T09:28:24Z</cp:lastPrinted>
  <dcterms:created xsi:type="dcterms:W3CDTF">2016-04-21T06:04:38Z</dcterms:created>
  <dcterms:modified xsi:type="dcterms:W3CDTF">2021-03-22T13:21:29Z</dcterms:modified>
</cp:coreProperties>
</file>