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Недвижимое" sheetId="1" r:id="rId1"/>
    <sheet name="Движимое" sheetId="2" r:id="rId2"/>
    <sheet name="МУПЫ" sheetId="3" r:id="rId3"/>
  </sheets>
  <definedNames/>
  <calcPr fullCalcOnLoad="1"/>
</workbook>
</file>

<file path=xl/sharedStrings.xml><?xml version="1.0" encoding="utf-8"?>
<sst xmlns="http://schemas.openxmlformats.org/spreadsheetml/2006/main" count="867" uniqueCount="626">
  <si>
    <t>Наименование имущества</t>
  </si>
  <si>
    <t>Адрес объекта имущества</t>
  </si>
  <si>
    <t>с.Шеговары, ул.Мира</t>
  </si>
  <si>
    <t>с.Шеговары, ул.Центральная, д.54</t>
  </si>
  <si>
    <t>010102001</t>
  </si>
  <si>
    <t>010102003</t>
  </si>
  <si>
    <t>010101002</t>
  </si>
  <si>
    <t>010101003</t>
  </si>
  <si>
    <t>010101004</t>
  </si>
  <si>
    <t>010101005</t>
  </si>
  <si>
    <t>010101008</t>
  </si>
  <si>
    <t>010101009</t>
  </si>
  <si>
    <t>010101011</t>
  </si>
  <si>
    <t>010101013</t>
  </si>
  <si>
    <t>010101014</t>
  </si>
  <si>
    <t>010101016</t>
  </si>
  <si>
    <t>010101019</t>
  </si>
  <si>
    <t>Жилой дом, п.Красная Горка, ул.Черемушки, д.3</t>
  </si>
  <si>
    <t>010101023</t>
  </si>
  <si>
    <t>010101024</t>
  </si>
  <si>
    <t>010101025</t>
  </si>
  <si>
    <t>010101027</t>
  </si>
  <si>
    <t>010101031</t>
  </si>
  <si>
    <t>010101033</t>
  </si>
  <si>
    <t>010101034</t>
  </si>
  <si>
    <t>010101037</t>
  </si>
  <si>
    <t>010101038</t>
  </si>
  <si>
    <t>010101041</t>
  </si>
  <si>
    <t>010103003</t>
  </si>
  <si>
    <t>Водоподъемная установка</t>
  </si>
  <si>
    <t>Автомобильная дорога пер.Советский</t>
  </si>
  <si>
    <t>010102009</t>
  </si>
  <si>
    <t>Здание Шеговарского кинотеатра</t>
  </si>
  <si>
    <t>010102008</t>
  </si>
  <si>
    <t>Здание Ледско-Немировского клуба</t>
  </si>
  <si>
    <t>010102004</t>
  </si>
  <si>
    <t>Здание Пушкинского клуба</t>
  </si>
  <si>
    <t>010102006</t>
  </si>
  <si>
    <t>Здание Ледско-Немировской библиотеки</t>
  </si>
  <si>
    <t>010104037</t>
  </si>
  <si>
    <t>Музыкальный центр филипс</t>
  </si>
  <si>
    <t>010102010</t>
  </si>
  <si>
    <t>010102013</t>
  </si>
  <si>
    <t>010104049</t>
  </si>
  <si>
    <t>010104050</t>
  </si>
  <si>
    <t>Цистерна металлическая</t>
  </si>
  <si>
    <t>010104051</t>
  </si>
  <si>
    <t>Агрегат электронасосный</t>
  </si>
  <si>
    <t>010104052</t>
  </si>
  <si>
    <t>Микрофон</t>
  </si>
  <si>
    <t>музыкальный центр</t>
  </si>
  <si>
    <t>Жилой дом</t>
  </si>
  <si>
    <t>с.Шеговары, ул.Центральная,д.56</t>
  </si>
  <si>
    <t>с.Шеговары, ул.Центральная, д.66</t>
  </si>
  <si>
    <t>с.Шеговары, ул.Энергетиков, д.3</t>
  </si>
  <si>
    <t>с.Шеговары, ул.Мира, д.14</t>
  </si>
  <si>
    <t>п.Красная Горка, ул.Набережная, д.5</t>
  </si>
  <si>
    <t>п.Красная Горка, ул.Садовая, д.7</t>
  </si>
  <si>
    <t>п.Красная Горка, ул.Садовая, д.5</t>
  </si>
  <si>
    <t>п.Красная Горка, ул.Садовая, д.3</t>
  </si>
  <si>
    <t>п.Красная Горка, ул.Набережная, д.4</t>
  </si>
  <si>
    <t>п.Красная Горка, ул.Набережная, д.6</t>
  </si>
  <si>
    <t>п.Красная Горка, ул.Черемушки, д.3</t>
  </si>
  <si>
    <t>п.Красная Горка, ул.Черемушки, д.1</t>
  </si>
  <si>
    <t>п.Красная Горка, ул.Черемушки, д.2</t>
  </si>
  <si>
    <t>д.Журавлевская, д.8</t>
  </si>
  <si>
    <t>д.Журавлевская, д.3</t>
  </si>
  <si>
    <t>с.Шеговары, ул.Энергетиков, д.1</t>
  </si>
  <si>
    <t>с.Щеговары, ул.Центральная, д.70</t>
  </si>
  <si>
    <t>д.Литвиновская, д.26</t>
  </si>
  <si>
    <t>с.Шеговары, ул.Мира, д.16</t>
  </si>
  <si>
    <t>с.Шеговары, ул.Мира, д.16а</t>
  </si>
  <si>
    <t>д.Песенец, д.17</t>
  </si>
  <si>
    <t>д.Чушевская, ул.Ивановская, д.12а</t>
  </si>
  <si>
    <t>д.Чушевская, ул.Ивановская, д.22</t>
  </si>
  <si>
    <t>с.Шеговары, ул.Мира, д.18</t>
  </si>
  <si>
    <t>д.Гришинская, д.3</t>
  </si>
  <si>
    <t>с.Шеговары, ул.Центральная, д.68а</t>
  </si>
  <si>
    <t>с.Шеговары, ул.Центральная</t>
  </si>
  <si>
    <t>с.Шеговары</t>
  </si>
  <si>
    <t xml:space="preserve">Бензопила штиль </t>
  </si>
  <si>
    <t>с.Шеговары, ул.Кедровая</t>
  </si>
  <si>
    <t>с.Шеговары, ул.Энергетиков</t>
  </si>
  <si>
    <t>с.Шеговары, ул.Солнечная</t>
  </si>
  <si>
    <t>с.Шеговары, ул.Молодежная</t>
  </si>
  <si>
    <t>с.Шеговары, ул.Новая</t>
  </si>
  <si>
    <t xml:space="preserve">с.Шеговары, пер.Советский  </t>
  </si>
  <si>
    <t>п.Красная Горка, ул.Черемушки</t>
  </si>
  <si>
    <t>п.Красная Горка, ул.Садовая</t>
  </si>
  <si>
    <t>п.Красная Горка, ул.Набережная</t>
  </si>
  <si>
    <t>д.Чушевская, ул.Полевая</t>
  </si>
  <si>
    <t>д.Чушевская, ул.Ивановская</t>
  </si>
  <si>
    <t>д.Чушевская, пер.Ольховый</t>
  </si>
  <si>
    <t>Жилой дом, за исключением кв.2</t>
  </si>
  <si>
    <t>Жилой дом, за исключением кв.1</t>
  </si>
  <si>
    <t>Жилой дом, за исключением кв.2,4,5,8,9,10,12</t>
  </si>
  <si>
    <t>67,5 / 1</t>
  </si>
  <si>
    <t>90 / 1</t>
  </si>
  <si>
    <t>112,5 / 1</t>
  </si>
  <si>
    <t>Жилой дом, за исключением кв.3</t>
  </si>
  <si>
    <t>152,3 / 1</t>
  </si>
  <si>
    <t>77,3 / 1</t>
  </si>
  <si>
    <t>210 / 1</t>
  </si>
  <si>
    <t>97 / 1</t>
  </si>
  <si>
    <t>83 / 1</t>
  </si>
  <si>
    <t>86 / 1</t>
  </si>
  <si>
    <t>403 / 1</t>
  </si>
  <si>
    <t>84 / 1</t>
  </si>
  <si>
    <t>Акт о приеме-передаче от 09.11.2006</t>
  </si>
  <si>
    <t>Распоряжение главы № 2а от 31.01.2007</t>
  </si>
  <si>
    <t xml:space="preserve">Автомобильная дорога </t>
  </si>
  <si>
    <t>Автомобильная дорога</t>
  </si>
  <si>
    <t>Акт приема-передачи от 03.12.2007</t>
  </si>
  <si>
    <t>Жилой дом, за исключением кв.1,3,4</t>
  </si>
  <si>
    <t>Жилой дом, за исключением кв.1,2</t>
  </si>
  <si>
    <t>Акт о приеме-передаче от 30.12.2008</t>
  </si>
  <si>
    <t>Товарный чек №9900 от 27.01.09</t>
  </si>
  <si>
    <t>Товарный чек от 02.11.2009</t>
  </si>
  <si>
    <t>Товарный чек от 18.11.2009</t>
  </si>
  <si>
    <t>Баржа-площадка</t>
  </si>
  <si>
    <t>д.Журавлевская</t>
  </si>
  <si>
    <t>010104054</t>
  </si>
  <si>
    <t>010104058</t>
  </si>
  <si>
    <t>010104059</t>
  </si>
  <si>
    <t>010105002</t>
  </si>
  <si>
    <t>Пешеходный мост через р.Ледь</t>
  </si>
  <si>
    <t>д.Чушевская</t>
  </si>
  <si>
    <t>Акт приема в мун.соб. от 01.09.2010</t>
  </si>
  <si>
    <t>010103027</t>
  </si>
  <si>
    <t>Акт о приеме-передаче от 09.11.2006 тех.паспорт инв.№ 18004160 от 11.10.2007г.</t>
  </si>
  <si>
    <t>Акт о приеме-передаче от 09.11.2006 тех.паспорт инв.№ 18005049 от 11.12.2008г.</t>
  </si>
  <si>
    <t>Акт о приеме-передаче от 30.12.2008 тех.паспорт инв.№ 4906 от 05.11.2008г.</t>
  </si>
  <si>
    <t>Акт о приеме-передаче от 09.11.2006 тех.паспорт инв.№ 3097от 13.05.1998г.</t>
  </si>
  <si>
    <t>Акт о приеме-передаче от 09.11.2006 тех.паспорт инв.№ 3820 от 09.06.2001г.</t>
  </si>
  <si>
    <t>Акт о приеме-передаче от 09.11.2006 тех.паспорт  от 27.12.1996г.</t>
  </si>
  <si>
    <t>Акт о приеме-передаче от 09.11.2006 тех.паспорт  от 11.12.1990г.</t>
  </si>
  <si>
    <t>Акт о приеме-передаче от 09.11.2006 тех.паспорт инв.№ 1553 от 27.12.1996г.</t>
  </si>
  <si>
    <t>Акт приема-передачи №1 от 18.12.2009 зарег.в Шенкурском уч-ке ГИМС № РАС 8013 от 11.02.2010г.</t>
  </si>
  <si>
    <t>Прицеп-электростанция ЭД 10 Т400-1ВП</t>
  </si>
  <si>
    <t>Акт приема-передачи от января 2010г</t>
  </si>
  <si>
    <t>010104064</t>
  </si>
  <si>
    <t>Тачка хозяйственная</t>
  </si>
  <si>
    <t>Товарный чек от 10.11.2011</t>
  </si>
  <si>
    <t>10105702</t>
  </si>
  <si>
    <t>Здание интерната (бывшего)</t>
  </si>
  <si>
    <t>Акт приема-передачи №28 от 09.12.11</t>
  </si>
  <si>
    <t>10102016</t>
  </si>
  <si>
    <t>Принтер лазерный Samsung ML-1210</t>
  </si>
  <si>
    <t>0104070</t>
  </si>
  <si>
    <t xml:space="preserve"> / 1</t>
  </si>
  <si>
    <t>Товарный чек от 25.12.08</t>
  </si>
  <si>
    <t>AKG WM40 Mini vokal Set Band вокальная радиосистема с ручным передатчиком</t>
  </si>
  <si>
    <t>10105719</t>
  </si>
  <si>
    <t>10105720</t>
  </si>
  <si>
    <t>BEHRINGER XENYX сверхкомпактный малошумящий микшерный пульт премиум класс</t>
  </si>
  <si>
    <t>10105721</t>
  </si>
  <si>
    <t>SOUNDKING FP215A, колонка</t>
  </si>
  <si>
    <t>10105723</t>
  </si>
  <si>
    <t>10105724</t>
  </si>
  <si>
    <t>Стол теннисный</t>
  </si>
  <si>
    <t>10105735</t>
  </si>
  <si>
    <t>Дорожка беговая</t>
  </si>
  <si>
    <t>10105737</t>
  </si>
  <si>
    <t>Велотренажер</t>
  </si>
  <si>
    <t>10105738</t>
  </si>
  <si>
    <t>10105739</t>
  </si>
  <si>
    <t>Жилой дом, за исключением кв. № 2</t>
  </si>
  <si>
    <t>д.Марковская, д.27</t>
  </si>
  <si>
    <t>10105741</t>
  </si>
  <si>
    <t>Жилой дом 1/2 доля</t>
  </si>
  <si>
    <t>д.Одинцовская, д.46, кв.2</t>
  </si>
  <si>
    <t>10105742</t>
  </si>
  <si>
    <t>Жилой дом, за исключением кв. № 1,3</t>
  </si>
  <si>
    <t>10105745</t>
  </si>
  <si>
    <t>10105744</t>
  </si>
  <si>
    <t>10105743</t>
  </si>
  <si>
    <t>10105746</t>
  </si>
  <si>
    <t>д.Одинцовская, д.92, кв.2</t>
  </si>
  <si>
    <t>10105748</t>
  </si>
  <si>
    <t>д.Марковская, д.6</t>
  </si>
  <si>
    <t>10105749</t>
  </si>
  <si>
    <t>д.Одинцовская, д.94, кв.2</t>
  </si>
  <si>
    <t>10105750</t>
  </si>
  <si>
    <t>д.Марковская, д.8</t>
  </si>
  <si>
    <t>10105753</t>
  </si>
  <si>
    <t>10105754</t>
  </si>
  <si>
    <t>д.Марковская, д.2</t>
  </si>
  <si>
    <t>10105755</t>
  </si>
  <si>
    <t xml:space="preserve">Здание администрации </t>
  </si>
  <si>
    <t>д.Одинцовская, д.88</t>
  </si>
  <si>
    <t>10105756</t>
  </si>
  <si>
    <t>Здание Ямскогорского ДК</t>
  </si>
  <si>
    <t>д.Одинцовская, д.74</t>
  </si>
  <si>
    <t>10105757</t>
  </si>
  <si>
    <t>Здание клуба</t>
  </si>
  <si>
    <t>Акт приема передачи от 22.02.13</t>
  </si>
  <si>
    <t>10105758</t>
  </si>
  <si>
    <t>Музыкальный центр Элджи</t>
  </si>
  <si>
    <t>10105767</t>
  </si>
  <si>
    <t>д.Одинцовская</t>
  </si>
  <si>
    <t>д.Федьковская</t>
  </si>
  <si>
    <t>д.Данковская</t>
  </si>
  <si>
    <t>д.Марковская</t>
  </si>
  <si>
    <t>д.Никифоровская</t>
  </si>
  <si>
    <t>Домашний кинотеатр</t>
  </si>
  <si>
    <t>Товарная наклданая №14 от 01.10.2013</t>
  </si>
  <si>
    <t>10105788</t>
  </si>
  <si>
    <t>Домашний кинотеатр Sumsung 214</t>
  </si>
  <si>
    <t>10105792</t>
  </si>
  <si>
    <t>Сети теплотрассы</t>
  </si>
  <si>
    <t>Теплотрасса</t>
  </si>
  <si>
    <t>с.Шеговары, ул.Мира, ул.Центральная, ул.Новая</t>
  </si>
  <si>
    <t>п.Красная Горка, ул.Садовая, ул.Набережная, ул.Черемушки</t>
  </si>
  <si>
    <t>Свидетельство о гос.рег.права 29-АЛ 099776 от 29.01.2015г.</t>
  </si>
  <si>
    <t>Свидетельство о гос.рег.права 29-АЛ 099780 от 29.01.2015г.</t>
  </si>
  <si>
    <t>245,6/1</t>
  </si>
  <si>
    <t>394,8/1</t>
  </si>
  <si>
    <t>Жилой дом, за исключением кв.1,3</t>
  </si>
  <si>
    <t>Жилой дом, за исключением кв.1,3,4,6,7,8,9,10,11,12,13,15,16</t>
  </si>
  <si>
    <t>д.Красная Горка, д.72</t>
  </si>
  <si>
    <t>д.Красная Горка, д.17, кв.2</t>
  </si>
  <si>
    <t>д.Красная Горка, д.22, кв.1</t>
  </si>
  <si>
    <t>д.Красная Горка, д.62, кв.1</t>
  </si>
  <si>
    <t>д.Красная Горка, д.19</t>
  </si>
  <si>
    <t>д.Красная Горка</t>
  </si>
  <si>
    <t>Сети водопровода</t>
  </si>
  <si>
    <t>с.Шеговары, в 300 м. от ул. Энергетиков, д.3б на северо-запад на берегу реки Ваги</t>
  </si>
  <si>
    <t>Земельный участок</t>
  </si>
  <si>
    <t>Свидетельство о гос.рег.права 29-АЛ 100780 от 27.04.2015г.</t>
  </si>
  <si>
    <t>Свидетельство о гос.рег.права 29-АЛ 100779 от 27.04.2015г.</t>
  </si>
  <si>
    <t>д.Журавлевская, д.2</t>
  </si>
  <si>
    <t>010101030</t>
  </si>
  <si>
    <t>72,1 / 1</t>
  </si>
  <si>
    <t>29-29-20/001/2012-298</t>
  </si>
  <si>
    <t>29:20:000000:431</t>
  </si>
  <si>
    <t>29:20:114208:57</t>
  </si>
  <si>
    <t>29-29-20/001/2012-288</t>
  </si>
  <si>
    <t>100,5 / 1</t>
  </si>
  <si>
    <t>29:20:121801:130</t>
  </si>
  <si>
    <t>29:20:121401:429</t>
  </si>
  <si>
    <t>29:20:000000:432</t>
  </si>
  <si>
    <t>29:20:111701:72</t>
  </si>
  <si>
    <t>Здание начальной школы (бывшей)</t>
  </si>
  <si>
    <t>Общая площадь (кв.м.) / этажность/протяженность (м.) /иные параметры</t>
  </si>
  <si>
    <t>МО "Шеговарское", д. Степычевская</t>
  </si>
  <si>
    <t>МО "Шеговарское", д. Леушинская</t>
  </si>
  <si>
    <t>29:20:111901:37</t>
  </si>
  <si>
    <t>29:20:113601:17</t>
  </si>
  <si>
    <t>пос.Красная Горка, д.27</t>
  </si>
  <si>
    <t>с.Шеговары, ул.Садовая, д.1</t>
  </si>
  <si>
    <t>Здание котельной</t>
  </si>
  <si>
    <t>Здание администрации</t>
  </si>
  <si>
    <t>с.Шеговары, ул.Центральная, д. 73</t>
  </si>
  <si>
    <t>2 км.</t>
  </si>
  <si>
    <t>0,5 км.</t>
  </si>
  <si>
    <t>0,3 км.</t>
  </si>
  <si>
    <t>0,2 км.</t>
  </si>
  <si>
    <t>1 км.</t>
  </si>
  <si>
    <t xml:space="preserve">Инвентарный номер объекта имущества </t>
  </si>
  <si>
    <t>Кадастровый  номер</t>
  </si>
  <si>
    <t>Дата возникновения и прекращения права муниципальной собственности</t>
  </si>
  <si>
    <t>Документ-основание возникновения (прекращения) права муниципальной собственности</t>
  </si>
  <si>
    <t>Правообладатель</t>
  </si>
  <si>
    <t>Сведения об установленных ограничениях (обременениях), основание, дата возникновения и прекращения</t>
  </si>
  <si>
    <t xml:space="preserve"> Кадастровая стоимость(руб.)</t>
  </si>
  <si>
    <t>телевизор LG 21FB7R6-TH</t>
  </si>
  <si>
    <t xml:space="preserve">Телевизор </t>
  </si>
  <si>
    <t>Каталожный шкаф</t>
  </si>
  <si>
    <t>Кафедра</t>
  </si>
  <si>
    <t>Книжная выставка</t>
  </si>
  <si>
    <t>Письменный стол</t>
  </si>
  <si>
    <t xml:space="preserve">Тренажер силовой </t>
  </si>
  <si>
    <t>Стол</t>
  </si>
  <si>
    <t>Уголок школьный</t>
  </si>
  <si>
    <t>Шкаф каталожный</t>
  </si>
  <si>
    <t>Стол письменный</t>
  </si>
  <si>
    <t>0106074</t>
  </si>
  <si>
    <t>0106075</t>
  </si>
  <si>
    <t>0106077</t>
  </si>
  <si>
    <t>10105773</t>
  </si>
  <si>
    <t>10105775</t>
  </si>
  <si>
    <t>10105774</t>
  </si>
  <si>
    <t>10105777</t>
  </si>
  <si>
    <t>10105779</t>
  </si>
  <si>
    <t>10105780</t>
  </si>
  <si>
    <t>Шкаф книжный</t>
  </si>
  <si>
    <t>с.Шеговары, ул.Речная</t>
  </si>
  <si>
    <t>Распоряжение главы № 50/1 от 28.12.2016</t>
  </si>
  <si>
    <t>Жилой дом, за исключением кв. 1,6,8,9,11</t>
  </si>
  <si>
    <t>Жилой дом, за исключением кв.1,2,3,4,5,6,8</t>
  </si>
  <si>
    <t>Жилой дом, за исключением кв.2,3,6,7,8,9,11,12,13,14,16</t>
  </si>
  <si>
    <t>Жилой дом, за исключением кв.2,5,6,7,8,9,11,12,13,14,15,16</t>
  </si>
  <si>
    <t>Жилой дом, за исключением кв.4,7</t>
  </si>
  <si>
    <t>Жилой дом, за исключением кв.1,2,3,4,5,7,8</t>
  </si>
  <si>
    <t>д.Чушевская, ул.Ивановская, д.34</t>
  </si>
  <si>
    <t>10105827</t>
  </si>
  <si>
    <t>34,6 / 1</t>
  </si>
  <si>
    <t>390,9 / 2</t>
  </si>
  <si>
    <t>49,8 / 2</t>
  </si>
  <si>
    <t>242,8 / 2</t>
  </si>
  <si>
    <t>66,4 / 1</t>
  </si>
  <si>
    <t>31,7 / 1</t>
  </si>
  <si>
    <t>82,6 / 1</t>
  </si>
  <si>
    <t>49,8 / 1</t>
  </si>
  <si>
    <t>45,7 / 1</t>
  </si>
  <si>
    <t>90,4 / 1</t>
  </si>
  <si>
    <t>153,2 / 1</t>
  </si>
  <si>
    <t>311,3 / 2</t>
  </si>
  <si>
    <t>128,5 / 2</t>
  </si>
  <si>
    <t>217,7 / 1</t>
  </si>
  <si>
    <t>144,8 / 2</t>
  </si>
  <si>
    <t>122,4 / 2</t>
  </si>
  <si>
    <t>72,2/1</t>
  </si>
  <si>
    <t>71,1/1</t>
  </si>
  <si>
    <t>38,4/1</t>
  </si>
  <si>
    <t>71,7/1</t>
  </si>
  <si>
    <t>76,2/1</t>
  </si>
  <si>
    <t>82,3/1</t>
  </si>
  <si>
    <t>247,0/2</t>
  </si>
  <si>
    <t>Свидетельство о гос.рег.права 29-АЛ 100581 от 18.06.2015г.</t>
  </si>
  <si>
    <t>МО "Шеговарское", с. Шеговары, ул. Мира, д.12а</t>
  </si>
  <si>
    <t>29:20:114203:155</t>
  </si>
  <si>
    <t>МО "Шеговарское", с. Шеговары, ул.Центральная, д.77</t>
  </si>
  <si>
    <t>29:20:114201:1</t>
  </si>
  <si>
    <t>МО "Шеговарское", с. Шеговары, ул.Центральная, д.68а</t>
  </si>
  <si>
    <t>29:20:114201:16</t>
  </si>
  <si>
    <t>Акт о приеме-передаче от 31.03.2017 г. № 12</t>
  </si>
  <si>
    <t>29:20:111701:10</t>
  </si>
  <si>
    <t>Распоряжение главы № 47 от 13.11.2017</t>
  </si>
  <si>
    <t>МО "Шеговарское" в 200 метрах от автомобильной дороги "Подъезд от автодороги М-8 "Холмогоры" к с. Шеговары"</t>
  </si>
  <si>
    <t>29:20:1114209:11</t>
  </si>
  <si>
    <t>Свидетельство о гос.рег.права 29-АК 543029 от 19.10.2010г.</t>
  </si>
  <si>
    <t>Распоряжение главы № 9 от 13.02.2017</t>
  </si>
  <si>
    <t>29:20:113601:24</t>
  </si>
  <si>
    <t>МО "Шеговарское", д. Медлеша</t>
  </si>
  <si>
    <t>Распоряжение главы № 56 от 29.12.2017</t>
  </si>
  <si>
    <t>29:20:112401:24</t>
  </si>
  <si>
    <t>МО "Ямскогорское", д. Марковская</t>
  </si>
  <si>
    <t>29:20:121101:39</t>
  </si>
  <si>
    <t>Архангельская область, Шенкурский район, пос. Красная Горка, ул.Садовая, д.1</t>
  </si>
  <si>
    <t>Жилое помещение</t>
  </si>
  <si>
    <t>с. Шеговары, ул. Центральная, д.66, кв.11</t>
  </si>
  <si>
    <t>10105844</t>
  </si>
  <si>
    <t>65/1</t>
  </si>
  <si>
    <t xml:space="preserve">Выписка из ЕГРН от 29.03.2018 г. </t>
  </si>
  <si>
    <t>д. Песенец, д.28</t>
  </si>
  <si>
    <t>10105846</t>
  </si>
  <si>
    <t>28,8/1</t>
  </si>
  <si>
    <t>29:20:113001:53</t>
  </si>
  <si>
    <t xml:space="preserve">Выписка из ЕГРН от 25.06.2018 г. </t>
  </si>
  <si>
    <t>29:20:114201:63</t>
  </si>
  <si>
    <t>Пешеходный подвесной мост</t>
  </si>
  <si>
    <t>в районе деревень Беркиевская, Сенчуковская</t>
  </si>
  <si>
    <t>1103 кв.м.</t>
  </si>
  <si>
    <t>2095 кв.м.</t>
  </si>
  <si>
    <t>2354 кв.м.</t>
  </si>
  <si>
    <t>1900 кв.м.</t>
  </si>
  <si>
    <t>382 кв.м.</t>
  </si>
  <si>
    <t>10300кв.м.</t>
  </si>
  <si>
    <t>599 кв.м.</t>
  </si>
  <si>
    <t>3856 кв.м.</t>
  </si>
  <si>
    <t>1806 кв.м.</t>
  </si>
  <si>
    <t>382 м.</t>
  </si>
  <si>
    <t>763 м.</t>
  </si>
  <si>
    <t>85 м.</t>
  </si>
  <si>
    <t>4,1 кв.м.</t>
  </si>
  <si>
    <t>6140 п.м.</t>
  </si>
  <si>
    <t>10000кв.м.</t>
  </si>
  <si>
    <t>Распоряжение главы № 21 от 10.07.2018</t>
  </si>
  <si>
    <t>Пожарный водоем</t>
  </si>
  <si>
    <t>с. Шеговары, ул. Мира,  около дома № 16</t>
  </si>
  <si>
    <t>10105872</t>
  </si>
  <si>
    <t>Распоряжение главы № 4 от 17.01.2019</t>
  </si>
  <si>
    <t>д. Одинцовская, около дома № 74</t>
  </si>
  <si>
    <t>10105873</t>
  </si>
  <si>
    <t>Распоряжение главы № 22 от 03.06.2019</t>
  </si>
  <si>
    <t>Памятник воинам Великой отечественной войны</t>
  </si>
  <si>
    <t>д. Чушевская, ул. Ивановская, около дома № 12а</t>
  </si>
  <si>
    <t>10105880</t>
  </si>
  <si>
    <t>03.09.2019</t>
  </si>
  <si>
    <t>Мемориал воинам, погибшим в годы Великой отечественной войны</t>
  </si>
  <si>
    <t>с.Шеговары, ул.Центральная, 69б</t>
  </si>
  <si>
    <t>010103008</t>
  </si>
  <si>
    <t>22.12.2008</t>
  </si>
  <si>
    <t>Акт приема в мун.соб. От 22.12.2008</t>
  </si>
  <si>
    <t>Общественный колодец</t>
  </si>
  <si>
    <t>д. Одинцовская, около дома № 84</t>
  </si>
  <si>
    <t>10105876</t>
  </si>
  <si>
    <t>Распоряжение главы № 39 от 03.09.2019</t>
  </si>
  <si>
    <t>Библиотечный фонд</t>
  </si>
  <si>
    <t>Музыкальный центр джи</t>
  </si>
  <si>
    <t>0104022</t>
  </si>
  <si>
    <t>Светомузыка</t>
  </si>
  <si>
    <t>0104029</t>
  </si>
  <si>
    <t>Товарный чек от 30.06.2008</t>
  </si>
  <si>
    <t>Счет-фактура №52 от 03.12.12, накладная №52 от 03.12.2012.</t>
  </si>
  <si>
    <t>счет-фактура №137 от 04.07.2012</t>
  </si>
  <si>
    <t>Товарный чек от 17.12.2013г.</t>
  </si>
  <si>
    <t>Акт приема-передачи №45 от 28.12.2011</t>
  </si>
  <si>
    <t>Счет-фактура №52 от 03.12.2012, накладная №52 от 03.12.2012.</t>
  </si>
  <si>
    <t>Акт приема передачи от 22.02.2013</t>
  </si>
  <si>
    <t>Товарный чек от 27.12.2012</t>
  </si>
  <si>
    <t>РАЗДЕЛ 1</t>
  </si>
  <si>
    <t>РЕЕСТР</t>
  </si>
  <si>
    <t>ОБЪЕКТОВ НЕДВИЖИМОГО ИМУЩЕСТВА МУНИЦИПАЛЬНОЙ СОБСТВЕННОСТИ МО "ШЕГОВАРСКОЕ "</t>
  </si>
  <si>
    <t>КАЗНА МО "ШЕГОВАРСКОЕ"</t>
  </si>
  <si>
    <t>Итого</t>
  </si>
  <si>
    <t>Итого по казне</t>
  </si>
  <si>
    <t>Всего</t>
  </si>
  <si>
    <t>АДМИНИСТРАЦИЯ МУНИЦИПАЛЬНОГО ОБРАЗОВАНИЯ "ШЕГОВАРСКОЕ"</t>
  </si>
  <si>
    <t xml:space="preserve">Начисленная амортизация(износ) (руб.) </t>
  </si>
  <si>
    <t>0</t>
  </si>
  <si>
    <t>РАЗДЕЛ 2</t>
  </si>
  <si>
    <t>ОБЪЕКТОВ ДВИЖИМОГО ИМУЩЕСТВА МУНИЦИПАЛЬНОЙ СОБСТВЕННОСТИ МО "ШЕГОВАРСКОЕ "</t>
  </si>
  <si>
    <t xml:space="preserve">Балансовая стоимость (руб.)  </t>
  </si>
  <si>
    <t>Балансовая стоимость (руб.)</t>
  </si>
  <si>
    <t>Колонка водоразборная</t>
  </si>
  <si>
    <t>Факс с термопленкой</t>
  </si>
  <si>
    <t>Компьютер в сборе</t>
  </si>
  <si>
    <t>компьютер в сборе</t>
  </si>
  <si>
    <t>Принтер лаз. HP Laserget Pro P1102A4</t>
  </si>
  <si>
    <t>Компьютер в сборе Sumsung</t>
  </si>
  <si>
    <t>Мотокоса FS-55</t>
  </si>
  <si>
    <t>Телефакс Panasonic KX-FT982</t>
  </si>
  <si>
    <t>Компьютер ACER</t>
  </si>
  <si>
    <t>Ксерокс SAMSUNG</t>
  </si>
  <si>
    <t>Ноутбук LENOVO</t>
  </si>
  <si>
    <t>МФУ Canon i-Sensys MF4410. A4</t>
  </si>
  <si>
    <t>Стол угловой рабочий</t>
  </si>
  <si>
    <t>Шкаф стеллаж глухой</t>
  </si>
  <si>
    <t>Шкаф гардероб</t>
  </si>
  <si>
    <t>Дорожный знак (1.23, 3.24, 8.2.1)</t>
  </si>
  <si>
    <t>Дорожный знак   (1.23 дети)</t>
  </si>
  <si>
    <t>Машина швейная</t>
  </si>
  <si>
    <t>Стол рабочий</t>
  </si>
  <si>
    <t>Стол руководителя</t>
  </si>
  <si>
    <t>Тумба приставная</t>
  </si>
  <si>
    <t>Шкаф</t>
  </si>
  <si>
    <t>Шкаф-гардероб</t>
  </si>
  <si>
    <t>Шкаф пенал для сейфа</t>
  </si>
  <si>
    <t>Насос ЭЦВ 6-10-80</t>
  </si>
  <si>
    <t>ККТ "Меркурий-115Ф" (с GSM и WI-FI модулями)</t>
  </si>
  <si>
    <t>МФУ BROTHER DCP-L2500DR, A4,лазерный серый</t>
  </si>
  <si>
    <t>ИТОГО</t>
  </si>
  <si>
    <t>010104010</t>
  </si>
  <si>
    <t>010104011</t>
  </si>
  <si>
    <t>010104013</t>
  </si>
  <si>
    <t>010104003</t>
  </si>
  <si>
    <t>010104027</t>
  </si>
  <si>
    <t>010104017</t>
  </si>
  <si>
    <t>010104034</t>
  </si>
  <si>
    <t>010104057</t>
  </si>
  <si>
    <t>010104062</t>
  </si>
  <si>
    <t>0104065</t>
  </si>
  <si>
    <t>10105726</t>
  </si>
  <si>
    <t>10105727</t>
  </si>
  <si>
    <t>10105760</t>
  </si>
  <si>
    <t>10105761</t>
  </si>
  <si>
    <t>10105764</t>
  </si>
  <si>
    <t>10105789</t>
  </si>
  <si>
    <t>10105790</t>
  </si>
  <si>
    <t>10105791</t>
  </si>
  <si>
    <t>10105796</t>
  </si>
  <si>
    <t>10105797</t>
  </si>
  <si>
    <t>10105798</t>
  </si>
  <si>
    <t>10105799</t>
  </si>
  <si>
    <t>10105800</t>
  </si>
  <si>
    <t>10105801</t>
  </si>
  <si>
    <t>10105802</t>
  </si>
  <si>
    <t>10105803</t>
  </si>
  <si>
    <t>10105804</t>
  </si>
  <si>
    <t>10105805</t>
  </si>
  <si>
    <t>10105806</t>
  </si>
  <si>
    <t>10105807</t>
  </si>
  <si>
    <t>10105808</t>
  </si>
  <si>
    <t>10105809</t>
  </si>
  <si>
    <t>0106060</t>
  </si>
  <si>
    <t>0106059</t>
  </si>
  <si>
    <t>010106030</t>
  </si>
  <si>
    <t>010106032</t>
  </si>
  <si>
    <t>010106033</t>
  </si>
  <si>
    <t>010106034</t>
  </si>
  <si>
    <t>010106035</t>
  </si>
  <si>
    <t>10105771</t>
  </si>
  <si>
    <t>10105772</t>
  </si>
  <si>
    <t>010106028</t>
  </si>
  <si>
    <t>010106029</t>
  </si>
  <si>
    <t>0106063</t>
  </si>
  <si>
    <t>0106061</t>
  </si>
  <si>
    <t>010106022</t>
  </si>
  <si>
    <t>010106023</t>
  </si>
  <si>
    <t>010106024</t>
  </si>
  <si>
    <t>010106025</t>
  </si>
  <si>
    <t>010106026</t>
  </si>
  <si>
    <t>010106027</t>
  </si>
  <si>
    <t>0106064</t>
  </si>
  <si>
    <t>0106065</t>
  </si>
  <si>
    <t>0106066</t>
  </si>
  <si>
    <t>0106067</t>
  </si>
  <si>
    <t>10105830</t>
  </si>
  <si>
    <t>10105849</t>
  </si>
  <si>
    <t>10105879</t>
  </si>
  <si>
    <t>Счет-фактура №234 от 04.04.2006</t>
  </si>
  <si>
    <t>Товарный чек от 16.05.2006</t>
  </si>
  <si>
    <t>Квитанция к ПКО №507 от 20.10.2006</t>
  </si>
  <si>
    <t>Счет-фактура №19 от 06.03.2007</t>
  </si>
  <si>
    <t>Счет-фактура №544 от 13.12.2007</t>
  </si>
  <si>
    <t>Счет-фактура №60 от 19.08.2008</t>
  </si>
  <si>
    <t>Счет-фактура №484 от 19.10.2009</t>
  </si>
  <si>
    <t>Счет-фактура № 70 от 25.02.11</t>
  </si>
  <si>
    <t>Счет-фактура №88 от 07.12.11</t>
  </si>
  <si>
    <t>товарный чек от 27.09.12</t>
  </si>
  <si>
    <t>товарная накладная  №261 от 04.10.12</t>
  </si>
  <si>
    <t>Товарная накладная № 289 от 25.11.13</t>
  </si>
  <si>
    <t>Товарная накладная № 54 от 16.12.13г</t>
  </si>
  <si>
    <t>Товарная накладная № 10 от 19.03.14г.</t>
  </si>
  <si>
    <t>Товарная накладная № 747 от 03.07.2014г</t>
  </si>
  <si>
    <t>Товарная накладная № 27 от 23.07.2015г</t>
  </si>
  <si>
    <t>Счет-фактура № 46 от 15.10.2009</t>
  </si>
  <si>
    <t>Счет-фактура № 37 от 11.09.2008</t>
  </si>
  <si>
    <t>Счет-фактура № 53 от 10.12.2009</t>
  </si>
  <si>
    <t>Счет № 454 от 11.07.2017</t>
  </si>
  <si>
    <t>Счет-фактура № 419 от 15.11.2018</t>
  </si>
  <si>
    <t>РАЗДЕЛ 3</t>
  </si>
  <si>
    <t>П Е Р Е Ч Е Н Ь</t>
  </si>
  <si>
    <t xml:space="preserve"> Наименование и организационно-правовая форма юридического лица</t>
  </si>
  <si>
    <t>Адрес (местонахождение)</t>
  </si>
  <si>
    <t>ОГРН и дата регистрации</t>
  </si>
  <si>
    <t>Реквизиты документа-основания создания юридического лица</t>
  </si>
  <si>
    <t>Размер уставного фонда</t>
  </si>
  <si>
    <t>Размер доли, принадлежащей МО в уставном капитале (%)</t>
  </si>
  <si>
    <t>Балансовая стоимость (тыс.руб.)</t>
  </si>
  <si>
    <t xml:space="preserve">Остаточ-  ная балансовая стои-   мость, тыс.руб. </t>
  </si>
  <si>
    <t>Среднесписочная численность работников</t>
  </si>
  <si>
    <t>Глава МО "Шеговарское"  __________________</t>
  </si>
  <si>
    <t>Глава МО "Шеговарское" ___________________</t>
  </si>
  <si>
    <t>муниципальных унитарных предприятий</t>
  </si>
  <si>
    <t>29:20:111701:62</t>
  </si>
  <si>
    <t>29:20:111701:91</t>
  </si>
  <si>
    <t>29:20:111701:47</t>
  </si>
  <si>
    <t>29:20:111701:70</t>
  </si>
  <si>
    <t>29:20:114201:46</t>
  </si>
  <si>
    <t>29:20:114203:63</t>
  </si>
  <si>
    <t>29:20:000000:413</t>
  </si>
  <si>
    <t>29:20:114101:88</t>
  </si>
  <si>
    <t>29:20:121401:380</t>
  </si>
  <si>
    <t>29:20:121401:404</t>
  </si>
  <si>
    <t>29:20:000000:253</t>
  </si>
  <si>
    <t>29:20:052201:47</t>
  </si>
  <si>
    <t>29:20114101:5</t>
  </si>
  <si>
    <t>29:20:114201:43</t>
  </si>
  <si>
    <t>29:20:114208:39</t>
  </si>
  <si>
    <t>29:20:130127:60</t>
  </si>
  <si>
    <t>29:20:111701:92</t>
  </si>
  <si>
    <t>29:20:111701:46</t>
  </si>
  <si>
    <t>29:20:111701:68</t>
  </si>
  <si>
    <t>Спортивно-игровая площадка (гимнастический комплекс 0346, качалка балансир "С поддерживающей спинкой" 0902, карусель "Шестиместная" 1102, качели на гибких подвесах "Двойные" 1004, горка детская "Антивандальная" 0701, комплекс 0574, тренажер уличный 0601, тренажер уличный 0608, тренажер уличный 0610, скамья для пресса 0553)</t>
  </si>
  <si>
    <t>10105888</t>
  </si>
  <si>
    <t>Акт приема-передачи от 30.10.2020</t>
  </si>
  <si>
    <t>Плита гранитная</t>
  </si>
  <si>
    <t>10105890</t>
  </si>
  <si>
    <t>Водонапорная башня Рожновского</t>
  </si>
  <si>
    <t>Дымовая труба</t>
  </si>
  <si>
    <t>10105847</t>
  </si>
  <si>
    <t>10105850</t>
  </si>
  <si>
    <t>10105851</t>
  </si>
  <si>
    <t>10105853</t>
  </si>
  <si>
    <t>10105854</t>
  </si>
  <si>
    <t>10105855</t>
  </si>
  <si>
    <t>10105858</t>
  </si>
  <si>
    <t>10105856</t>
  </si>
  <si>
    <t>10105857</t>
  </si>
  <si>
    <t>10105860</t>
  </si>
  <si>
    <t>10105861</t>
  </si>
  <si>
    <t>10105862</t>
  </si>
  <si>
    <t>10105863</t>
  </si>
  <si>
    <t>10105864</t>
  </si>
  <si>
    <t>10105865</t>
  </si>
  <si>
    <t>10105866</t>
  </si>
  <si>
    <t>10105867</t>
  </si>
  <si>
    <t>10105868</t>
  </si>
  <si>
    <t>10105869</t>
  </si>
  <si>
    <t>10105870</t>
  </si>
  <si>
    <t>10105871</t>
  </si>
  <si>
    <t>10105859</t>
  </si>
  <si>
    <t>10105883</t>
  </si>
  <si>
    <t>Товарная накладная № 329 от 03.08.20</t>
  </si>
  <si>
    <t>10105886</t>
  </si>
  <si>
    <t>Товарная накладная № 152 от 08.09.2020</t>
  </si>
  <si>
    <t>УПД № 90796100/4 от 08.08.2019</t>
  </si>
  <si>
    <t>Товарная накладная № 4 от 18.05.2020 г.</t>
  </si>
  <si>
    <t>МО "Шеговарское", около села Шеговары</t>
  </si>
  <si>
    <t>29:20:111701:321</t>
  </si>
  <si>
    <t>21488 кв.м.</t>
  </si>
  <si>
    <t>Распоряжение главы № 4 от 29.01.2021</t>
  </si>
  <si>
    <t>Архангельская область, Шенкурский район, МО "Шеговарское", д. Степычевская</t>
  </si>
  <si>
    <t>29:20:113601:51</t>
  </si>
  <si>
    <t>1202 кв.м.</t>
  </si>
  <si>
    <t>Распоряжение главы № 20 от 02.07.2021</t>
  </si>
  <si>
    <t>Ломоносовский парк</t>
  </si>
  <si>
    <t>МО "Шеговарское", с. Шеговары, напротив Шеговарского библиотечно-культурного центра</t>
  </si>
  <si>
    <t>10105893</t>
  </si>
  <si>
    <t>10105892</t>
  </si>
  <si>
    <t>Игровая площадка (качели двойные, спортивный комплекс, горка, карусель, песочница, балансир, качалка "Петушок", скамейка, урна)</t>
  </si>
  <si>
    <t>10105895</t>
  </si>
  <si>
    <t>Акт приема-передачи от 26.07.2021</t>
  </si>
  <si>
    <t>10105829</t>
  </si>
  <si>
    <t>10105831</t>
  </si>
  <si>
    <t>10105832</t>
  </si>
  <si>
    <t>10105833</t>
  </si>
  <si>
    <t>10105834</t>
  </si>
  <si>
    <t>10105837</t>
  </si>
  <si>
    <t>10105838</t>
  </si>
  <si>
    <t>10105839</t>
  </si>
  <si>
    <t>10105842</t>
  </si>
  <si>
    <t>10105843</t>
  </si>
  <si>
    <t>10105891</t>
  </si>
  <si>
    <t>Котел КВР-0,93 стальная рама</t>
  </si>
  <si>
    <t>10105897</t>
  </si>
  <si>
    <t>Акт приема-передачи от 12.08.2021</t>
  </si>
  <si>
    <t>Беседка</t>
  </si>
  <si>
    <t>10105898</t>
  </si>
  <si>
    <t>Товарная накладная № 21 от 21.09.2021 г.</t>
  </si>
  <si>
    <t>Э.В. Тихоновский</t>
  </si>
  <si>
    <t>на 25 июля 2022 года</t>
  </si>
  <si>
    <t>Э.В.Тихоновский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</si>
</sst>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7">
    <font>
      <sz val="10"/>
      <name val="Arial Cyr"/>
      <family val="0"/>
    </font>
    <font>
      <b/>
      <sz val="10"/>
      <name val="Arial Cyr"/>
      <family val="0"/>
    </font>
    <font>
      <sz val="8"/>
      <name val="Arial Cyr"/>
      <family val="0"/>
    </font>
    <font>
      <sz val="10"/>
      <color indexed="8"/>
      <name val="Arial Cyr"/>
      <family val="0"/>
    </font>
    <font>
      <b/>
      <sz val="10"/>
      <color indexed="53"/>
      <name val="Arial Cyr"/>
      <family val="0"/>
    </font>
    <font>
      <sz val="10"/>
      <name val="Arial"/>
      <family val="2"/>
    </font>
    <font>
      <sz val="10"/>
      <color indexed="53"/>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Arial"/>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343434"/>
      <name val="Arial"/>
      <family val="2"/>
    </font>
    <font>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69">
    <xf numFmtId="0" fontId="0" fillId="0" borderId="0" xfId="0" applyAlignment="1">
      <alignment/>
    </xf>
    <xf numFmtId="49" fontId="0" fillId="0" borderId="10" xfId="0" applyNumberFormat="1" applyBorder="1" applyAlignment="1">
      <alignment horizont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10" xfId="0" applyFill="1" applyBorder="1" applyAlignment="1">
      <alignment/>
    </xf>
    <xf numFmtId="49" fontId="0" fillId="0" borderId="10" xfId="0" applyNumberFormat="1" applyFill="1" applyBorder="1" applyAlignment="1">
      <alignment horizontal="center"/>
    </xf>
    <xf numFmtId="0" fontId="0" fillId="0" borderId="11" xfId="0" applyFill="1" applyBorder="1" applyAlignment="1">
      <alignment horizontal="center" vertical="center" wrapText="1"/>
    </xf>
    <xf numFmtId="0" fontId="0" fillId="0" borderId="11" xfId="0" applyFill="1" applyBorder="1" applyAlignment="1">
      <alignment horizontal="center" wrapText="1"/>
    </xf>
    <xf numFmtId="0" fontId="0" fillId="0" borderId="0" xfId="0" applyBorder="1" applyAlignment="1">
      <alignment/>
    </xf>
    <xf numFmtId="49" fontId="0" fillId="0" borderId="11" xfId="0" applyNumberFormat="1" applyFill="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xf>
    <xf numFmtId="0" fontId="0" fillId="0" borderId="11" xfId="0" applyBorder="1" applyAlignment="1">
      <alignment horizontal="center"/>
    </xf>
    <xf numFmtId="0" fontId="0" fillId="0" borderId="0" xfId="0" applyFill="1" applyAlignment="1">
      <alignment/>
    </xf>
    <xf numFmtId="0" fontId="0" fillId="0" borderId="10" xfId="0" applyFont="1" applyFill="1" applyBorder="1" applyAlignment="1">
      <alignment horizontal="center" wrapText="1"/>
    </xf>
    <xf numFmtId="0" fontId="0" fillId="0" borderId="12" xfId="0" applyBorder="1" applyAlignment="1">
      <alignment/>
    </xf>
    <xf numFmtId="49" fontId="0" fillId="0" borderId="10" xfId="0" applyNumberFormat="1" applyFill="1" applyBorder="1" applyAlignment="1">
      <alignment/>
    </xf>
    <xf numFmtId="0" fontId="0" fillId="0" borderId="10" xfId="0" applyFill="1" applyBorder="1" applyAlignment="1">
      <alignment wrapText="1"/>
    </xf>
    <xf numFmtId="14" fontId="0" fillId="0" borderId="10" xfId="0" applyNumberFormat="1" applyBorder="1" applyAlignment="1">
      <alignment/>
    </xf>
    <xf numFmtId="14" fontId="0" fillId="0" borderId="10" xfId="0" applyNumberFormat="1" applyFill="1" applyBorder="1" applyAlignment="1">
      <alignment/>
    </xf>
    <xf numFmtId="49" fontId="0" fillId="0" borderId="10" xfId="0" applyNumberFormat="1" applyFill="1" applyBorder="1" applyAlignment="1">
      <alignment horizontal="center" vertical="center" wrapText="1"/>
    </xf>
    <xf numFmtId="49" fontId="0" fillId="0" borderId="10" xfId="0" applyNumberFormat="1" applyBorder="1" applyAlignment="1">
      <alignment/>
    </xf>
    <xf numFmtId="49" fontId="0" fillId="0" borderId="10" xfId="0" applyNumberFormat="1" applyFill="1" applyBorder="1" applyAlignment="1">
      <alignment/>
    </xf>
    <xf numFmtId="14" fontId="0" fillId="0" borderId="10" xfId="0" applyNumberFormat="1" applyFill="1" applyBorder="1" applyAlignment="1">
      <alignment horizontal="center"/>
    </xf>
    <xf numFmtId="14" fontId="0" fillId="0" borderId="10" xfId="0" applyNumberFormat="1" applyBorder="1" applyAlignment="1">
      <alignment horizontal="center"/>
    </xf>
    <xf numFmtId="0" fontId="0" fillId="0" borderId="10" xfId="0" applyFont="1" applyBorder="1" applyAlignment="1">
      <alignment horizontal="center" vertical="center" wrapText="1"/>
    </xf>
    <xf numFmtId="0" fontId="0" fillId="0" borderId="12" xfId="0" applyFill="1" applyBorder="1" applyAlignment="1">
      <alignment/>
    </xf>
    <xf numFmtId="2" fontId="0" fillId="0" borderId="0" xfId="0" applyNumberFormat="1" applyAlignment="1">
      <alignmen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33" borderId="10" xfId="0" applyFill="1" applyBorder="1" applyAlignment="1">
      <alignment horizontal="center" vertical="center" wrapText="1"/>
    </xf>
    <xf numFmtId="49" fontId="0" fillId="33" borderId="10" xfId="0" applyNumberFormat="1" applyFill="1" applyBorder="1" applyAlignment="1">
      <alignment horizontal="center"/>
    </xf>
    <xf numFmtId="0" fontId="0" fillId="33" borderId="10" xfId="0" applyFill="1" applyBorder="1" applyAlignment="1">
      <alignment/>
    </xf>
    <xf numFmtId="14" fontId="0" fillId="33" borderId="10" xfId="0" applyNumberFormat="1" applyFill="1" applyBorder="1" applyAlignment="1">
      <alignment horizontal="center"/>
    </xf>
    <xf numFmtId="2" fontId="0" fillId="0" borderId="10" xfId="0" applyNumberFormat="1" applyFill="1" applyBorder="1" applyAlignment="1">
      <alignment/>
    </xf>
    <xf numFmtId="49" fontId="0" fillId="0" borderId="11" xfId="0" applyNumberFormat="1" applyFill="1" applyBorder="1" applyAlignment="1">
      <alignment horizontal="center" wrapText="1"/>
    </xf>
    <xf numFmtId="14" fontId="0" fillId="33" borderId="10" xfId="0" applyNumberFormat="1" applyFill="1" applyBorder="1" applyAlignment="1">
      <alignment/>
    </xf>
    <xf numFmtId="49" fontId="0" fillId="0" borderId="10" xfId="0" applyNumberFormat="1" applyFill="1" applyBorder="1" applyAlignment="1">
      <alignment horizontal="center" wrapText="1"/>
    </xf>
    <xf numFmtId="49" fontId="0" fillId="0" borderId="10" xfId="0" applyNumberFormat="1" applyBorder="1" applyAlignment="1">
      <alignment horizontal="left"/>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wrapText="1"/>
    </xf>
    <xf numFmtId="0" fontId="1" fillId="33" borderId="10" xfId="0" applyFont="1" applyFill="1" applyBorder="1" applyAlignment="1">
      <alignment wrapText="1"/>
    </xf>
    <xf numFmtId="0" fontId="0" fillId="0" borderId="11" xfId="0" applyNumberFormat="1" applyFill="1" applyBorder="1" applyAlignment="1">
      <alignment horizontal="center" wrapText="1"/>
    </xf>
    <xf numFmtId="0" fontId="1" fillId="33" borderId="10" xfId="0" applyFont="1" applyFill="1" applyBorder="1" applyAlignment="1">
      <alignment horizontal="center" wrapText="1"/>
    </xf>
    <xf numFmtId="0" fontId="0" fillId="0" borderId="10" xfId="0" applyFont="1" applyBorder="1" applyAlignment="1">
      <alignment horizontal="center"/>
    </xf>
    <xf numFmtId="49" fontId="0" fillId="0" borderId="10" xfId="0" applyNumberFormat="1" applyFont="1" applyFill="1" applyBorder="1" applyAlignment="1">
      <alignment/>
    </xf>
    <xf numFmtId="14" fontId="0" fillId="0" borderId="0" xfId="0" applyNumberFormat="1" applyFill="1" applyBorder="1" applyAlignment="1">
      <alignment horizontal="center"/>
    </xf>
    <xf numFmtId="14" fontId="0" fillId="0" borderId="11" xfId="0" applyNumberFormat="1" applyBorder="1" applyAlignment="1">
      <alignment/>
    </xf>
    <xf numFmtId="14" fontId="0" fillId="0" borderId="10" xfId="0" applyNumberFormat="1" applyFont="1" applyBorder="1" applyAlignment="1">
      <alignment/>
    </xf>
    <xf numFmtId="0" fontId="0" fillId="0" borderId="10" xfId="0" applyFont="1" applyBorder="1" applyAlignment="1">
      <alignment horizontal="center" vertical="center" wrapText="1"/>
    </xf>
    <xf numFmtId="0" fontId="1" fillId="0" borderId="10" xfId="0" applyFont="1" applyBorder="1" applyAlignment="1">
      <alignment horizontal="center"/>
    </xf>
    <xf numFmtId="0" fontId="0" fillId="0" borderId="10" xfId="0" applyFont="1" applyBorder="1" applyAlignment="1">
      <alignment horizontal="center" wrapText="1"/>
    </xf>
    <xf numFmtId="0" fontId="0" fillId="0" borderId="10" xfId="0" applyFont="1" applyFill="1" applyBorder="1" applyAlignment="1">
      <alignment horizontal="center" wrapText="1"/>
    </xf>
    <xf numFmtId="2" fontId="0" fillId="0" borderId="10" xfId="0" applyNumberFormat="1" applyFill="1" applyBorder="1" applyAlignment="1">
      <alignment horizontal="center" wrapText="1"/>
    </xf>
    <xf numFmtId="2" fontId="0" fillId="0" borderId="10" xfId="0" applyNumberFormat="1" applyBorder="1" applyAlignment="1">
      <alignment horizontal="center" wrapText="1"/>
    </xf>
    <xf numFmtId="2" fontId="0" fillId="33" borderId="10" xfId="0" applyNumberFormat="1" applyFill="1" applyBorder="1" applyAlignment="1">
      <alignment horizontal="center" wrapText="1"/>
    </xf>
    <xf numFmtId="2" fontId="0" fillId="0" borderId="10" xfId="0" applyNumberFormat="1" applyBorder="1" applyAlignment="1">
      <alignment horizontal="center"/>
    </xf>
    <xf numFmtId="2" fontId="0" fillId="0" borderId="10" xfId="0" applyNumberFormat="1" applyFont="1" applyBorder="1" applyAlignment="1">
      <alignment horizontal="center"/>
    </xf>
    <xf numFmtId="2" fontId="0" fillId="0" borderId="11" xfId="0" applyNumberFormat="1" applyFill="1" applyBorder="1" applyAlignment="1">
      <alignment horizontal="center" wrapText="1"/>
    </xf>
    <xf numFmtId="2" fontId="0" fillId="33" borderId="11" xfId="0" applyNumberFormat="1" applyFill="1" applyBorder="1" applyAlignment="1">
      <alignment horizontal="center" wrapText="1"/>
    </xf>
    <xf numFmtId="2" fontId="0" fillId="0" borderId="10" xfId="0" applyNumberFormat="1" applyFill="1" applyBorder="1" applyAlignment="1">
      <alignment horizontal="center"/>
    </xf>
    <xf numFmtId="2" fontId="1" fillId="33"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2" fontId="1" fillId="0" borderId="10" xfId="0" applyNumberFormat="1" applyFont="1" applyBorder="1" applyAlignment="1">
      <alignment horizontal="center"/>
    </xf>
    <xf numFmtId="0" fontId="5" fillId="0" borderId="0" xfId="52">
      <alignment/>
      <protection/>
    </xf>
    <xf numFmtId="0" fontId="5" fillId="0" borderId="0" xfId="52" applyAlignment="1">
      <alignment horizontal="center"/>
      <protection/>
    </xf>
    <xf numFmtId="0" fontId="5" fillId="0" borderId="10" xfId="52" applyFont="1" applyBorder="1" applyAlignment="1">
      <alignment horizontal="center" vertical="justify" wrapText="1"/>
      <protection/>
    </xf>
    <xf numFmtId="0" fontId="5" fillId="0" borderId="11" xfId="52" applyFont="1" applyBorder="1" applyAlignment="1">
      <alignment horizontal="center" vertical="center" wrapText="1"/>
      <protection/>
    </xf>
    <xf numFmtId="0" fontId="5" fillId="0" borderId="11" xfId="52" applyFont="1" applyBorder="1" applyAlignment="1">
      <alignment horizontal="center" vertical="justify" wrapText="1"/>
      <protection/>
    </xf>
    <xf numFmtId="0" fontId="5" fillId="0" borderId="10" xfId="52" applyFont="1" applyFill="1" applyBorder="1" applyAlignment="1">
      <alignment horizontal="center" vertical="justify" wrapText="1"/>
      <protection/>
    </xf>
    <xf numFmtId="0" fontId="5" fillId="0" borderId="10" xfId="52" applyBorder="1" applyAlignment="1">
      <alignment horizontal="center"/>
      <protection/>
    </xf>
    <xf numFmtId="0" fontId="5" fillId="0" borderId="10" xfId="52" applyFont="1" applyFill="1" applyBorder="1" applyAlignment="1">
      <alignment horizontal="left" wrapText="1"/>
      <protection/>
    </xf>
    <xf numFmtId="0" fontId="5" fillId="0" borderId="10" xfId="52" applyFont="1" applyFill="1" applyBorder="1" applyAlignment="1">
      <alignment wrapText="1"/>
      <protection/>
    </xf>
    <xf numFmtId="1" fontId="5" fillId="0" borderId="10" xfId="0" applyNumberFormat="1" applyFont="1" applyFill="1" applyBorder="1" applyAlignment="1">
      <alignment horizontal="center" wrapText="1"/>
    </xf>
    <xf numFmtId="2" fontId="5" fillId="0" borderId="10" xfId="52" applyNumberFormat="1" applyFont="1" applyFill="1" applyBorder="1" applyAlignment="1">
      <alignment horizontal="center" wrapText="1"/>
      <protection/>
    </xf>
    <xf numFmtId="0" fontId="5" fillId="0" borderId="10" xfId="52" applyFont="1" applyFill="1" applyBorder="1" applyAlignment="1">
      <alignment horizontal="center" wrapText="1"/>
      <protection/>
    </xf>
    <xf numFmtId="0" fontId="0" fillId="0" borderId="11" xfId="0" applyBorder="1" applyAlignment="1">
      <alignment horizontal="center" vertical="center" wrapText="1"/>
    </xf>
    <xf numFmtId="49" fontId="0" fillId="0" borderId="11" xfId="0" applyNumberFormat="1" applyBorder="1" applyAlignment="1">
      <alignment horizontal="center"/>
    </xf>
    <xf numFmtId="49" fontId="0" fillId="0" borderId="14" xfId="0" applyNumberFormat="1"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wrapText="1"/>
    </xf>
    <xf numFmtId="0" fontId="0" fillId="33" borderId="11" xfId="0" applyFill="1" applyBorder="1" applyAlignment="1">
      <alignment/>
    </xf>
    <xf numFmtId="0" fontId="0" fillId="0" borderId="11" xfId="0" applyBorder="1" applyAlignment="1">
      <alignment horizontal="center" wrapText="1"/>
    </xf>
    <xf numFmtId="49" fontId="0" fillId="0" borderId="15" xfId="0" applyNumberFormat="1"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45" fillId="0" borderId="0" xfId="0" applyFont="1" applyAlignment="1">
      <alignment/>
    </xf>
    <xf numFmtId="0" fontId="5" fillId="0" borderId="10" xfId="0" applyFont="1" applyBorder="1" applyAlignment="1">
      <alignment horizontal="center" wrapText="1"/>
    </xf>
    <xf numFmtId="0" fontId="45" fillId="34" borderId="0" xfId="0" applyFont="1" applyFill="1" applyAlignment="1">
      <alignment wrapText="1"/>
    </xf>
    <xf numFmtId="0" fontId="45" fillId="0" borderId="10" xfId="0" applyFont="1" applyBorder="1" applyAlignment="1">
      <alignment/>
    </xf>
    <xf numFmtId="0" fontId="5" fillId="33" borderId="10" xfId="0" applyFont="1" applyFill="1" applyBorder="1" applyAlignment="1">
      <alignment horizontal="center" wrapText="1"/>
    </xf>
    <xf numFmtId="0" fontId="45" fillId="34" borderId="10" xfId="0" applyFont="1" applyFill="1" applyBorder="1" applyAlignment="1">
      <alignment wrapText="1"/>
    </xf>
    <xf numFmtId="0" fontId="5" fillId="0" borderId="10" xfId="0" applyFont="1" applyFill="1" applyBorder="1" applyAlignment="1">
      <alignment horizontal="center" wrapText="1"/>
    </xf>
    <xf numFmtId="0" fontId="0" fillId="0" borderId="10" xfId="0" applyFont="1" applyBorder="1" applyAlignment="1">
      <alignment horizontal="center"/>
    </xf>
    <xf numFmtId="0" fontId="0" fillId="0" borderId="10" xfId="0" applyFont="1" applyFill="1" applyBorder="1" applyAlignment="1">
      <alignment/>
    </xf>
    <xf numFmtId="0" fontId="45" fillId="33" borderId="10" xfId="0" applyFont="1" applyFill="1" applyBorder="1" applyAlignment="1">
      <alignment wrapText="1"/>
    </xf>
    <xf numFmtId="0" fontId="0" fillId="33" borderId="11" xfId="0" applyNumberFormat="1" applyFill="1" applyBorder="1" applyAlignment="1">
      <alignment horizontal="center" wrapText="1"/>
    </xf>
    <xf numFmtId="0" fontId="0" fillId="33" borderId="10" xfId="0" applyNumberFormat="1" applyFill="1" applyBorder="1" applyAlignment="1">
      <alignment horizontal="center" wrapText="1"/>
    </xf>
    <xf numFmtId="14" fontId="0" fillId="0" borderId="10" xfId="0" applyNumberFormat="1" applyBorder="1" applyAlignment="1">
      <alignment horizontal="right"/>
    </xf>
    <xf numFmtId="14" fontId="0" fillId="0" borderId="10" xfId="0" applyNumberFormat="1" applyFill="1" applyBorder="1" applyAlignment="1">
      <alignment horizontal="right"/>
    </xf>
    <xf numFmtId="0" fontId="0" fillId="33" borderId="13" xfId="0"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0" fillId="33" borderId="12" xfId="0" applyFill="1" applyBorder="1" applyAlignment="1">
      <alignment wrapText="1"/>
    </xf>
    <xf numFmtId="49" fontId="0" fillId="33" borderId="10" xfId="0" applyNumberFormat="1" applyFill="1" applyBorder="1" applyAlignment="1">
      <alignment/>
    </xf>
    <xf numFmtId="0" fontId="0" fillId="33" borderId="10" xfId="0" applyFill="1" applyBorder="1" applyAlignment="1">
      <alignment horizontal="center"/>
    </xf>
    <xf numFmtId="0" fontId="0" fillId="33" borderId="13" xfId="0"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0" fillId="33" borderId="12" xfId="0" applyFill="1" applyBorder="1" applyAlignment="1">
      <alignment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1" fillId="33" borderId="0" xfId="0" applyFont="1" applyFill="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horizontal="right"/>
    </xf>
    <xf numFmtId="0" fontId="1" fillId="0" borderId="13" xfId="0" applyFont="1" applyFill="1" applyBorder="1" applyAlignment="1">
      <alignment horizontal="center" vertical="center" wrapText="1"/>
    </xf>
    <xf numFmtId="0" fontId="1" fillId="0" borderId="17" xfId="0" applyFont="1" applyBorder="1" applyAlignment="1">
      <alignment/>
    </xf>
    <xf numFmtId="0" fontId="1" fillId="0" borderId="12" xfId="0" applyFont="1" applyBorder="1" applyAlignment="1">
      <alignment/>
    </xf>
    <xf numFmtId="0" fontId="1" fillId="0" borderId="0" xfId="0" applyFont="1" applyAlignment="1">
      <alignment horizontal="center" wrapText="1"/>
    </xf>
    <xf numFmtId="0" fontId="0" fillId="0" borderId="0" xfId="0" applyAlignment="1">
      <alignment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Border="1" applyAlignment="1">
      <alignment wrapText="1"/>
    </xf>
    <xf numFmtId="0" fontId="0" fillId="0" borderId="0" xfId="0" applyFill="1" applyBorder="1" applyAlignment="1">
      <alignment wrapText="1"/>
    </xf>
    <xf numFmtId="0" fontId="0" fillId="0" borderId="0" xfId="0" applyAlignment="1">
      <alignment/>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0" fillId="33" borderId="13" xfId="0" applyFill="1" applyBorder="1" applyAlignment="1">
      <alignment wrapText="1"/>
    </xf>
    <xf numFmtId="0" fontId="0" fillId="33" borderId="12" xfId="0" applyFill="1"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1" fillId="0" borderId="10" xfId="0" applyFont="1" applyBorder="1" applyAlignment="1">
      <alignment horizontal="center" vertical="center" wrapText="1"/>
    </xf>
    <xf numFmtId="0" fontId="6" fillId="0" borderId="16" xfId="0" applyFont="1" applyBorder="1" applyAlignment="1">
      <alignment horizontal="right"/>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8" fillId="0" borderId="0" xfId="52" applyFont="1" applyAlignment="1">
      <alignment horizontal="center" wrapText="1"/>
      <protection/>
    </xf>
    <xf numFmtId="0" fontId="1" fillId="0" borderId="0" xfId="0" applyFont="1" applyAlignment="1">
      <alignment wrapText="1"/>
    </xf>
    <xf numFmtId="0" fontId="8" fillId="0" borderId="0" xfId="52" applyFont="1" applyAlignment="1">
      <alignment horizontal="center"/>
      <protection/>
    </xf>
    <xf numFmtId="0" fontId="1" fillId="0" borderId="0" xfId="0" applyFont="1" applyAlignment="1">
      <alignment horizontal="center"/>
    </xf>
    <xf numFmtId="0" fontId="7" fillId="0" borderId="0" xfId="52" applyFont="1" applyAlignment="1">
      <alignment/>
      <protection/>
    </xf>
    <xf numFmtId="0" fontId="1" fillId="0" borderId="0" xfId="0" applyFont="1" applyAlignment="1">
      <alignment/>
    </xf>
    <xf numFmtId="0" fontId="7" fillId="0" borderId="0" xfId="52" applyFont="1" applyAlignment="1">
      <alignment horizont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3"/>
  <sheetViews>
    <sheetView tabSelected="1" zoomScalePageLayoutView="0" workbookViewId="0" topLeftCell="A103">
      <selection activeCell="J108" sqref="J108"/>
    </sheetView>
  </sheetViews>
  <sheetFormatPr defaultColWidth="9.00390625" defaultRowHeight="12.75"/>
  <cols>
    <col min="1" max="1" width="15.625" style="0" customWidth="1"/>
    <col min="2" max="2" width="18.75390625" style="0" customWidth="1"/>
    <col min="3" max="3" width="16.00390625" style="0" customWidth="1"/>
    <col min="4" max="4" width="10.75390625" style="0" customWidth="1"/>
    <col min="5" max="5" width="10.25390625" style="0" customWidth="1"/>
    <col min="6" max="7" width="12.125" style="0" customWidth="1"/>
    <col min="8" max="8" width="11.625" style="0" customWidth="1"/>
    <col min="9" max="9" width="10.75390625" style="0" customWidth="1"/>
    <col min="10" max="10" width="13.75390625" style="0" customWidth="1"/>
    <col min="11" max="11" width="8.625" style="0" customWidth="1"/>
    <col min="12" max="12" width="8.375" style="0" customWidth="1"/>
    <col min="13" max="13" width="7.75390625" style="0" customWidth="1"/>
    <col min="14" max="14" width="8.00390625" style="0" hidden="1" customWidth="1"/>
    <col min="16" max="16" width="12.875" style="0" customWidth="1"/>
  </cols>
  <sheetData>
    <row r="1" spans="1:13" ht="12.75">
      <c r="A1" s="132" t="s">
        <v>402</v>
      </c>
      <c r="B1" s="132"/>
      <c r="C1" s="132"/>
      <c r="D1" s="132"/>
      <c r="E1" s="132"/>
      <c r="F1" s="132"/>
      <c r="G1" s="132"/>
      <c r="H1" s="132"/>
      <c r="I1" s="132"/>
      <c r="J1" s="132"/>
      <c r="K1" s="132"/>
      <c r="L1" s="132"/>
      <c r="M1" s="132"/>
    </row>
    <row r="2" spans="1:13" ht="12.75">
      <c r="A2" s="133"/>
      <c r="B2" s="133"/>
      <c r="C2" s="133"/>
      <c r="D2" s="133"/>
      <c r="E2" s="133"/>
      <c r="F2" s="133"/>
      <c r="G2" s="133"/>
      <c r="H2" s="133"/>
      <c r="I2" s="133"/>
      <c r="J2" s="133"/>
      <c r="K2" s="133"/>
      <c r="L2" s="133"/>
      <c r="M2" s="133"/>
    </row>
    <row r="3" spans="1:13" ht="12.75">
      <c r="A3" s="132" t="s">
        <v>403</v>
      </c>
      <c r="B3" s="132"/>
      <c r="C3" s="132"/>
      <c r="D3" s="132"/>
      <c r="E3" s="132"/>
      <c r="F3" s="132"/>
      <c r="G3" s="132"/>
      <c r="H3" s="132"/>
      <c r="I3" s="132"/>
      <c r="J3" s="132"/>
      <c r="K3" s="132"/>
      <c r="L3" s="132"/>
      <c r="M3" s="132"/>
    </row>
    <row r="4" spans="1:13" ht="12.75">
      <c r="A4" s="132" t="s">
        <v>404</v>
      </c>
      <c r="B4" s="132"/>
      <c r="C4" s="132"/>
      <c r="D4" s="132"/>
      <c r="E4" s="132"/>
      <c r="F4" s="132"/>
      <c r="G4" s="132"/>
      <c r="H4" s="132"/>
      <c r="I4" s="132"/>
      <c r="J4" s="132"/>
      <c r="K4" s="132"/>
      <c r="L4" s="132"/>
      <c r="M4" s="132"/>
    </row>
    <row r="5" spans="1:14" ht="12.75" customHeight="1">
      <c r="A5" s="125" t="s">
        <v>624</v>
      </c>
      <c r="B5" s="125"/>
      <c r="C5" s="125"/>
      <c r="D5" s="125"/>
      <c r="E5" s="125"/>
      <c r="F5" s="125"/>
      <c r="G5" s="125"/>
      <c r="H5" s="125"/>
      <c r="I5" s="125"/>
      <c r="J5" s="125"/>
      <c r="K5" s="125"/>
      <c r="L5" s="125"/>
      <c r="M5" s="125"/>
      <c r="N5" s="125"/>
    </row>
    <row r="6" spans="1:14" ht="12.75">
      <c r="A6" s="125"/>
      <c r="B6" s="125"/>
      <c r="C6" s="125"/>
      <c r="D6" s="125"/>
      <c r="E6" s="125"/>
      <c r="F6" s="125"/>
      <c r="G6" s="125"/>
      <c r="H6" s="125"/>
      <c r="I6" s="125"/>
      <c r="J6" s="125"/>
      <c r="K6" s="125"/>
      <c r="L6" s="125"/>
      <c r="M6" s="125"/>
      <c r="N6" s="125"/>
    </row>
    <row r="7" spans="1:14" ht="29.25" customHeight="1">
      <c r="A7" s="128"/>
      <c r="B7" s="128"/>
      <c r="C7" s="128"/>
      <c r="D7" s="128"/>
      <c r="E7" s="128"/>
      <c r="F7" s="128"/>
      <c r="G7" s="128"/>
      <c r="H7" s="128"/>
      <c r="I7" s="128"/>
      <c r="J7" s="128"/>
      <c r="K7" s="128"/>
      <c r="L7" s="128"/>
      <c r="M7" s="128"/>
      <c r="N7" s="128"/>
    </row>
    <row r="8" spans="1:14" ht="84" customHeight="1">
      <c r="A8" s="123" t="s">
        <v>0</v>
      </c>
      <c r="B8" s="123" t="s">
        <v>1</v>
      </c>
      <c r="C8" s="123" t="s">
        <v>259</v>
      </c>
      <c r="D8" s="124" t="s">
        <v>258</v>
      </c>
      <c r="E8" s="123" t="s">
        <v>243</v>
      </c>
      <c r="F8" s="123" t="s">
        <v>414</v>
      </c>
      <c r="G8" s="142" t="s">
        <v>410</v>
      </c>
      <c r="H8" s="123" t="s">
        <v>264</v>
      </c>
      <c r="I8" s="123" t="s">
        <v>260</v>
      </c>
      <c r="J8" s="124" t="s">
        <v>261</v>
      </c>
      <c r="K8" s="124" t="s">
        <v>262</v>
      </c>
      <c r="L8" s="123" t="s">
        <v>263</v>
      </c>
      <c r="M8" s="123"/>
      <c r="N8" s="123"/>
    </row>
    <row r="9" spans="1:14" ht="48.75" customHeight="1">
      <c r="A9" s="123"/>
      <c r="B9" s="123"/>
      <c r="C9" s="123"/>
      <c r="D9" s="124"/>
      <c r="E9" s="123"/>
      <c r="F9" s="123"/>
      <c r="G9" s="143"/>
      <c r="H9" s="123"/>
      <c r="I9" s="123"/>
      <c r="J9" s="124"/>
      <c r="K9" s="123"/>
      <c r="L9" s="123"/>
      <c r="M9" s="123"/>
      <c r="N9" s="123"/>
    </row>
    <row r="10" spans="1:14" ht="18" customHeight="1">
      <c r="A10" s="3">
        <v>1</v>
      </c>
      <c r="B10" s="3">
        <v>2</v>
      </c>
      <c r="C10" s="3">
        <v>3</v>
      </c>
      <c r="D10" s="4">
        <v>4</v>
      </c>
      <c r="E10" s="3">
        <v>5</v>
      </c>
      <c r="F10" s="3">
        <v>6</v>
      </c>
      <c r="G10" s="3">
        <v>7</v>
      </c>
      <c r="H10" s="3">
        <v>8</v>
      </c>
      <c r="I10" s="3">
        <v>9</v>
      </c>
      <c r="J10" s="4">
        <v>10</v>
      </c>
      <c r="K10" s="3">
        <v>11</v>
      </c>
      <c r="L10" s="126">
        <v>12</v>
      </c>
      <c r="M10" s="127"/>
      <c r="N10" s="3"/>
    </row>
    <row r="11" spans="1:14" ht="18" customHeight="1">
      <c r="A11" s="134" t="s">
        <v>409</v>
      </c>
      <c r="B11" s="135"/>
      <c r="C11" s="135"/>
      <c r="D11" s="135"/>
      <c r="E11" s="135"/>
      <c r="F11" s="135"/>
      <c r="G11" s="135"/>
      <c r="H11" s="135"/>
      <c r="I11" s="135"/>
      <c r="J11" s="135"/>
      <c r="K11" s="135"/>
      <c r="L11" s="135"/>
      <c r="M11" s="136"/>
      <c r="N11" s="3"/>
    </row>
    <row r="12" spans="1:14" ht="39" customHeight="1">
      <c r="A12" s="3" t="s">
        <v>251</v>
      </c>
      <c r="B12" s="4" t="s">
        <v>3</v>
      </c>
      <c r="C12" s="4"/>
      <c r="D12" s="9" t="s">
        <v>4</v>
      </c>
      <c r="E12" s="6" t="s">
        <v>102</v>
      </c>
      <c r="F12" s="7">
        <v>974123</v>
      </c>
      <c r="G12" s="7">
        <v>974123</v>
      </c>
      <c r="H12" s="6"/>
      <c r="I12" s="29">
        <v>39030</v>
      </c>
      <c r="J12" s="4" t="s">
        <v>108</v>
      </c>
      <c r="K12" s="4"/>
      <c r="L12" s="126"/>
      <c r="M12" s="127"/>
      <c r="N12" s="3"/>
    </row>
    <row r="13" spans="1:14" ht="90.75" customHeight="1">
      <c r="A13" s="16" t="s">
        <v>225</v>
      </c>
      <c r="B13" s="4" t="s">
        <v>79</v>
      </c>
      <c r="C13" s="7" t="s">
        <v>234</v>
      </c>
      <c r="D13" s="17" t="s">
        <v>295</v>
      </c>
      <c r="E13" s="6" t="s">
        <v>366</v>
      </c>
      <c r="F13" s="20">
        <v>992488</v>
      </c>
      <c r="G13" s="20">
        <v>992488</v>
      </c>
      <c r="H13" s="6">
        <v>5141.06</v>
      </c>
      <c r="I13" s="29">
        <v>39030</v>
      </c>
      <c r="J13" s="4" t="s">
        <v>319</v>
      </c>
      <c r="K13" s="4"/>
      <c r="L13" s="126"/>
      <c r="M13" s="127"/>
      <c r="N13" s="2"/>
    </row>
    <row r="14" spans="1:14" ht="90.75" customHeight="1">
      <c r="A14" s="4" t="s">
        <v>369</v>
      </c>
      <c r="B14" s="4" t="s">
        <v>370</v>
      </c>
      <c r="C14" s="7"/>
      <c r="D14" s="9" t="s">
        <v>371</v>
      </c>
      <c r="E14" s="6"/>
      <c r="F14" s="7">
        <v>1</v>
      </c>
      <c r="G14" s="7">
        <v>0</v>
      </c>
      <c r="H14" s="6"/>
      <c r="I14" s="29">
        <v>43482</v>
      </c>
      <c r="J14" s="4" t="s">
        <v>372</v>
      </c>
      <c r="K14" s="4"/>
      <c r="L14" s="126"/>
      <c r="M14" s="127"/>
      <c r="N14" s="2"/>
    </row>
    <row r="15" spans="1:14" ht="90.75" customHeight="1">
      <c r="A15" s="4" t="s">
        <v>369</v>
      </c>
      <c r="B15" s="4" t="s">
        <v>373</v>
      </c>
      <c r="C15" s="7"/>
      <c r="D15" s="9" t="s">
        <v>374</v>
      </c>
      <c r="E15" s="6"/>
      <c r="F15" s="7">
        <v>1</v>
      </c>
      <c r="G15" s="7">
        <v>0</v>
      </c>
      <c r="H15" s="6"/>
      <c r="I15" s="29">
        <v>43482</v>
      </c>
      <c r="J15" s="4" t="s">
        <v>372</v>
      </c>
      <c r="K15" s="4"/>
      <c r="L15" s="126"/>
      <c r="M15" s="127"/>
      <c r="N15" s="2"/>
    </row>
    <row r="16" spans="1:14" ht="66" customHeight="1">
      <c r="A16" s="4" t="s">
        <v>29</v>
      </c>
      <c r="B16" s="4" t="s">
        <v>226</v>
      </c>
      <c r="C16" s="7" t="s">
        <v>235</v>
      </c>
      <c r="D16" s="9" t="s">
        <v>28</v>
      </c>
      <c r="E16" s="6" t="s">
        <v>365</v>
      </c>
      <c r="F16" s="7">
        <v>29829</v>
      </c>
      <c r="G16" s="7">
        <v>29829</v>
      </c>
      <c r="H16" s="6"/>
      <c r="I16" s="29">
        <v>39030</v>
      </c>
      <c r="J16" s="4" t="s">
        <v>108</v>
      </c>
      <c r="K16" s="4"/>
      <c r="L16" s="126"/>
      <c r="M16" s="127"/>
      <c r="N16" s="2"/>
    </row>
    <row r="17" spans="1:18" ht="114.75">
      <c r="A17" s="4" t="s">
        <v>119</v>
      </c>
      <c r="B17" s="4" t="s">
        <v>120</v>
      </c>
      <c r="C17" s="4"/>
      <c r="D17" s="9" t="s">
        <v>124</v>
      </c>
      <c r="F17" s="7">
        <v>10000</v>
      </c>
      <c r="G17" s="7">
        <v>10000</v>
      </c>
      <c r="H17" s="8"/>
      <c r="I17" s="25">
        <v>40165</v>
      </c>
      <c r="J17" s="4" t="s">
        <v>137</v>
      </c>
      <c r="K17" s="4"/>
      <c r="L17" s="126"/>
      <c r="M17" s="127"/>
      <c r="N17" s="2"/>
      <c r="R17" s="19"/>
    </row>
    <row r="18" spans="1:14" ht="38.25">
      <c r="A18" s="4" t="s">
        <v>125</v>
      </c>
      <c r="B18" s="4" t="s">
        <v>126</v>
      </c>
      <c r="C18" s="4"/>
      <c r="D18" s="9" t="s">
        <v>128</v>
      </c>
      <c r="E18" s="8"/>
      <c r="F18" s="7">
        <v>10000</v>
      </c>
      <c r="G18" s="7">
        <v>10000</v>
      </c>
      <c r="H18" s="8"/>
      <c r="I18" s="25">
        <v>40422</v>
      </c>
      <c r="J18" s="4" t="s">
        <v>127</v>
      </c>
      <c r="K18" s="4"/>
      <c r="L18" s="126"/>
      <c r="M18" s="127"/>
      <c r="N18" s="2"/>
    </row>
    <row r="19" spans="1:14" ht="38.25">
      <c r="A19" s="10" t="s">
        <v>351</v>
      </c>
      <c r="B19" s="10" t="s">
        <v>352</v>
      </c>
      <c r="C19" s="4"/>
      <c r="D19" s="13" t="s">
        <v>563</v>
      </c>
      <c r="E19" s="8" t="s">
        <v>364</v>
      </c>
      <c r="F19" s="55">
        <v>1</v>
      </c>
      <c r="G19" s="41" t="s">
        <v>411</v>
      </c>
      <c r="H19" s="8"/>
      <c r="I19" s="25">
        <v>43291</v>
      </c>
      <c r="J19" s="4" t="s">
        <v>368</v>
      </c>
      <c r="K19" s="4"/>
      <c r="L19" s="126"/>
      <c r="M19" s="127"/>
      <c r="N19" s="2"/>
    </row>
    <row r="20" spans="1:14" ht="38.25">
      <c r="A20" s="3" t="s">
        <v>110</v>
      </c>
      <c r="B20" s="3" t="s">
        <v>78</v>
      </c>
      <c r="C20" s="3"/>
      <c r="D20" s="37" t="s">
        <v>564</v>
      </c>
      <c r="E20" s="5" t="s">
        <v>253</v>
      </c>
      <c r="F20" s="4">
        <v>1</v>
      </c>
      <c r="G20" s="4">
        <v>0</v>
      </c>
      <c r="H20" s="5"/>
      <c r="I20" s="30">
        <v>39114</v>
      </c>
      <c r="J20" s="4" t="s">
        <v>109</v>
      </c>
      <c r="K20" s="3"/>
      <c r="L20" s="126"/>
      <c r="M20" s="127"/>
      <c r="N20" s="2"/>
    </row>
    <row r="21" spans="1:14" ht="38.25">
      <c r="A21" s="3" t="s">
        <v>111</v>
      </c>
      <c r="B21" s="3" t="s">
        <v>2</v>
      </c>
      <c r="C21" s="3"/>
      <c r="D21" s="37" t="s">
        <v>565</v>
      </c>
      <c r="E21" s="5" t="s">
        <v>253</v>
      </c>
      <c r="F21" s="4">
        <v>1</v>
      </c>
      <c r="G21" s="4">
        <v>0</v>
      </c>
      <c r="H21" s="5"/>
      <c r="I21" s="30">
        <v>39114</v>
      </c>
      <c r="J21" s="4" t="s">
        <v>109</v>
      </c>
      <c r="K21" s="3"/>
      <c r="L21" s="126"/>
      <c r="M21" s="127"/>
      <c r="N21" s="2"/>
    </row>
    <row r="22" spans="1:14" ht="38.25">
      <c r="A22" s="3" t="s">
        <v>110</v>
      </c>
      <c r="B22" s="3" t="s">
        <v>81</v>
      </c>
      <c r="C22" s="3"/>
      <c r="D22" s="37" t="s">
        <v>566</v>
      </c>
      <c r="E22" s="5" t="s">
        <v>254</v>
      </c>
      <c r="F22" s="4">
        <v>1</v>
      </c>
      <c r="G22" s="4">
        <v>0</v>
      </c>
      <c r="H22" s="5"/>
      <c r="I22" s="30">
        <v>39114</v>
      </c>
      <c r="J22" s="4" t="s">
        <v>109</v>
      </c>
      <c r="K22" s="3"/>
      <c r="L22" s="126"/>
      <c r="M22" s="127"/>
      <c r="N22" s="2"/>
    </row>
    <row r="23" spans="1:14" ht="38.25">
      <c r="A23" s="3" t="s">
        <v>110</v>
      </c>
      <c r="B23" s="3" t="s">
        <v>82</v>
      </c>
      <c r="C23" s="3"/>
      <c r="D23" s="37" t="s">
        <v>567</v>
      </c>
      <c r="E23" s="5" t="s">
        <v>254</v>
      </c>
      <c r="F23" s="4">
        <v>1</v>
      </c>
      <c r="G23" s="4">
        <v>0</v>
      </c>
      <c r="H23" s="5"/>
      <c r="I23" s="30">
        <v>39114</v>
      </c>
      <c r="J23" s="4" t="s">
        <v>109</v>
      </c>
      <c r="K23" s="3"/>
      <c r="L23" s="126"/>
      <c r="M23" s="127"/>
      <c r="N23" s="2"/>
    </row>
    <row r="24" spans="1:14" ht="38.25">
      <c r="A24" s="3" t="s">
        <v>110</v>
      </c>
      <c r="B24" s="3" t="s">
        <v>83</v>
      </c>
      <c r="C24" s="3"/>
      <c r="D24" s="37" t="s">
        <v>568</v>
      </c>
      <c r="E24" s="5" t="s">
        <v>255</v>
      </c>
      <c r="F24" s="4">
        <v>1</v>
      </c>
      <c r="G24" s="4">
        <v>0</v>
      </c>
      <c r="H24" s="5"/>
      <c r="I24" s="30">
        <v>39114</v>
      </c>
      <c r="J24" s="4" t="s">
        <v>109</v>
      </c>
      <c r="K24" s="3"/>
      <c r="L24" s="126"/>
      <c r="M24" s="127"/>
      <c r="N24" s="2"/>
    </row>
    <row r="25" spans="1:14" ht="38.25">
      <c r="A25" s="3" t="s">
        <v>110</v>
      </c>
      <c r="B25" s="3" t="s">
        <v>84</v>
      </c>
      <c r="C25" s="3"/>
      <c r="D25" s="37" t="s">
        <v>569</v>
      </c>
      <c r="E25" s="5" t="s">
        <v>254</v>
      </c>
      <c r="F25" s="4">
        <v>1</v>
      </c>
      <c r="G25" s="4">
        <v>0</v>
      </c>
      <c r="H25" s="5"/>
      <c r="I25" s="30">
        <v>39114</v>
      </c>
      <c r="J25" s="4" t="s">
        <v>109</v>
      </c>
      <c r="K25" s="3"/>
      <c r="L25" s="126"/>
      <c r="M25" s="127"/>
      <c r="N25" s="2"/>
    </row>
    <row r="26" spans="1:14" ht="38.25">
      <c r="A26" s="3" t="s">
        <v>110</v>
      </c>
      <c r="B26" s="3" t="s">
        <v>85</v>
      </c>
      <c r="C26" s="3"/>
      <c r="D26" s="37" t="s">
        <v>570</v>
      </c>
      <c r="E26" s="5" t="s">
        <v>253</v>
      </c>
      <c r="F26" s="4">
        <v>1</v>
      </c>
      <c r="G26" s="4">
        <v>0</v>
      </c>
      <c r="H26" s="5"/>
      <c r="I26" s="30">
        <v>39114</v>
      </c>
      <c r="J26" s="4" t="s">
        <v>109</v>
      </c>
      <c r="K26" s="3"/>
      <c r="L26" s="126"/>
      <c r="M26" s="127"/>
      <c r="N26" s="2"/>
    </row>
    <row r="27" spans="1:14" ht="38.25">
      <c r="A27" s="3" t="s">
        <v>30</v>
      </c>
      <c r="B27" s="3" t="s">
        <v>86</v>
      </c>
      <c r="C27" s="3"/>
      <c r="D27" s="37" t="s">
        <v>571</v>
      </c>
      <c r="E27" s="5" t="s">
        <v>255</v>
      </c>
      <c r="F27" s="4">
        <v>1</v>
      </c>
      <c r="G27" s="4">
        <v>0</v>
      </c>
      <c r="H27" s="5"/>
      <c r="I27" s="30">
        <v>39114</v>
      </c>
      <c r="J27" s="4" t="s">
        <v>109</v>
      </c>
      <c r="K27" s="3"/>
      <c r="L27" s="126"/>
      <c r="M27" s="127"/>
      <c r="N27" s="2"/>
    </row>
    <row r="28" spans="1:14" ht="38.25">
      <c r="A28" s="3" t="s">
        <v>110</v>
      </c>
      <c r="B28" s="3" t="s">
        <v>87</v>
      </c>
      <c r="C28" s="3"/>
      <c r="D28" s="37" t="s">
        <v>572</v>
      </c>
      <c r="E28" s="5" t="s">
        <v>255</v>
      </c>
      <c r="F28" s="4">
        <v>1</v>
      </c>
      <c r="G28" s="4">
        <v>0</v>
      </c>
      <c r="H28" s="5"/>
      <c r="I28" s="30">
        <v>39114</v>
      </c>
      <c r="J28" s="4" t="s">
        <v>109</v>
      </c>
      <c r="K28" s="3"/>
      <c r="L28" s="126"/>
      <c r="M28" s="127"/>
      <c r="N28" s="2"/>
    </row>
    <row r="29" spans="1:14" ht="38.25">
      <c r="A29" s="3" t="s">
        <v>110</v>
      </c>
      <c r="B29" s="3" t="s">
        <v>88</v>
      </c>
      <c r="C29" s="3"/>
      <c r="D29" s="37" t="s">
        <v>573</v>
      </c>
      <c r="E29" s="5" t="s">
        <v>254</v>
      </c>
      <c r="F29" s="4">
        <v>1</v>
      </c>
      <c r="G29" s="4">
        <v>0</v>
      </c>
      <c r="H29" s="5"/>
      <c r="I29" s="30">
        <v>39114</v>
      </c>
      <c r="J29" s="4" t="s">
        <v>109</v>
      </c>
      <c r="K29" s="3"/>
      <c r="L29" s="126"/>
      <c r="M29" s="127"/>
      <c r="N29" s="2"/>
    </row>
    <row r="30" spans="1:14" ht="38.25">
      <c r="A30" s="3" t="s">
        <v>110</v>
      </c>
      <c r="B30" s="3" t="s">
        <v>89</v>
      </c>
      <c r="C30" s="3"/>
      <c r="D30" s="37" t="s">
        <v>574</v>
      </c>
      <c r="E30" s="5" t="s">
        <v>254</v>
      </c>
      <c r="F30" s="4">
        <v>1</v>
      </c>
      <c r="G30" s="4">
        <v>0</v>
      </c>
      <c r="H30" s="5"/>
      <c r="I30" s="30">
        <v>39114</v>
      </c>
      <c r="J30" s="4" t="s">
        <v>109</v>
      </c>
      <c r="K30" s="3"/>
      <c r="L30" s="126"/>
      <c r="M30" s="127"/>
      <c r="N30" s="2"/>
    </row>
    <row r="31" spans="1:14" ht="38.25">
      <c r="A31" s="3" t="s">
        <v>110</v>
      </c>
      <c r="B31" s="3" t="s">
        <v>90</v>
      </c>
      <c r="C31" s="3"/>
      <c r="D31" s="37" t="s">
        <v>575</v>
      </c>
      <c r="E31" s="5" t="s">
        <v>256</v>
      </c>
      <c r="F31" s="4">
        <v>1</v>
      </c>
      <c r="G31" s="4">
        <v>0</v>
      </c>
      <c r="H31" s="5"/>
      <c r="I31" s="30">
        <v>39114</v>
      </c>
      <c r="J31" s="4" t="s">
        <v>109</v>
      </c>
      <c r="K31" s="3"/>
      <c r="L31" s="126"/>
      <c r="M31" s="127"/>
      <c r="N31" s="2"/>
    </row>
    <row r="32" spans="1:14" ht="38.25">
      <c r="A32" s="3" t="s">
        <v>110</v>
      </c>
      <c r="B32" s="3" t="s">
        <v>91</v>
      </c>
      <c r="C32" s="3"/>
      <c r="D32" s="37" t="s">
        <v>576</v>
      </c>
      <c r="E32" s="5" t="s">
        <v>257</v>
      </c>
      <c r="F32" s="4">
        <v>1</v>
      </c>
      <c r="G32" s="4">
        <v>0</v>
      </c>
      <c r="H32" s="5"/>
      <c r="I32" s="30">
        <v>39114</v>
      </c>
      <c r="J32" s="4" t="s">
        <v>109</v>
      </c>
      <c r="K32" s="3"/>
      <c r="L32" s="126"/>
      <c r="M32" s="127"/>
      <c r="N32" s="2"/>
    </row>
    <row r="33" spans="1:16" ht="38.25">
      <c r="A33" s="3" t="s">
        <v>110</v>
      </c>
      <c r="B33" s="3" t="s">
        <v>92</v>
      </c>
      <c r="C33" s="3"/>
      <c r="D33" s="37" t="s">
        <v>577</v>
      </c>
      <c r="E33" s="5" t="s">
        <v>256</v>
      </c>
      <c r="F33" s="4">
        <v>1</v>
      </c>
      <c r="G33" s="4">
        <v>0</v>
      </c>
      <c r="H33" s="5"/>
      <c r="I33" s="30">
        <v>39114</v>
      </c>
      <c r="J33" s="4" t="s">
        <v>109</v>
      </c>
      <c r="K33" s="3"/>
      <c r="L33" s="126"/>
      <c r="M33" s="127"/>
      <c r="N33" s="2"/>
      <c r="P33" s="33"/>
    </row>
    <row r="34" spans="1:14" ht="38.25">
      <c r="A34" s="4" t="s">
        <v>111</v>
      </c>
      <c r="B34" s="4" t="s">
        <v>199</v>
      </c>
      <c r="C34" s="4"/>
      <c r="D34" s="9" t="s">
        <v>578</v>
      </c>
      <c r="E34" s="5" t="s">
        <v>253</v>
      </c>
      <c r="F34" s="7">
        <v>1</v>
      </c>
      <c r="G34" s="7">
        <v>0</v>
      </c>
      <c r="H34" s="5"/>
      <c r="I34" s="30">
        <v>41327</v>
      </c>
      <c r="J34" s="4" t="s">
        <v>195</v>
      </c>
      <c r="K34" s="4"/>
      <c r="L34" s="126"/>
      <c r="M34" s="127"/>
      <c r="N34" s="8"/>
    </row>
    <row r="35" spans="1:14" ht="38.25">
      <c r="A35" s="4" t="s">
        <v>111</v>
      </c>
      <c r="B35" s="4" t="s">
        <v>200</v>
      </c>
      <c r="C35" s="4"/>
      <c r="D35" s="9" t="s">
        <v>579</v>
      </c>
      <c r="E35" s="5" t="s">
        <v>257</v>
      </c>
      <c r="F35" s="7">
        <v>1</v>
      </c>
      <c r="G35" s="7">
        <v>0</v>
      </c>
      <c r="H35" s="5"/>
      <c r="I35" s="30">
        <v>41327</v>
      </c>
      <c r="J35" s="4" t="s">
        <v>195</v>
      </c>
      <c r="K35" s="4"/>
      <c r="L35" s="126"/>
      <c r="M35" s="127"/>
      <c r="N35" s="8"/>
    </row>
    <row r="36" spans="1:14" ht="38.25">
      <c r="A36" s="4" t="s">
        <v>111</v>
      </c>
      <c r="B36" s="4" t="s">
        <v>201</v>
      </c>
      <c r="C36" s="4"/>
      <c r="D36" s="9" t="s">
        <v>580</v>
      </c>
      <c r="E36" s="5" t="s">
        <v>257</v>
      </c>
      <c r="F36" s="7">
        <v>1</v>
      </c>
      <c r="G36" s="7">
        <v>0</v>
      </c>
      <c r="H36" s="5"/>
      <c r="I36" s="30">
        <v>41327</v>
      </c>
      <c r="J36" s="4" t="s">
        <v>195</v>
      </c>
      <c r="K36" s="4"/>
      <c r="L36" s="126"/>
      <c r="M36" s="127"/>
      <c r="N36" s="8"/>
    </row>
    <row r="37" spans="1:14" ht="38.25">
      <c r="A37" s="4" t="s">
        <v>111</v>
      </c>
      <c r="B37" s="4" t="s">
        <v>224</v>
      </c>
      <c r="C37" s="4"/>
      <c r="D37" s="9" t="s">
        <v>581</v>
      </c>
      <c r="E37" s="5" t="s">
        <v>253</v>
      </c>
      <c r="F37" s="7">
        <v>1</v>
      </c>
      <c r="G37" s="7">
        <v>0</v>
      </c>
      <c r="H37" s="5"/>
      <c r="I37" s="30">
        <v>41327</v>
      </c>
      <c r="J37" s="4" t="s">
        <v>195</v>
      </c>
      <c r="K37" s="4"/>
      <c r="L37" s="126"/>
      <c r="M37" s="127"/>
      <c r="N37" s="8"/>
    </row>
    <row r="38" spans="1:14" ht="38.25">
      <c r="A38" s="4" t="s">
        <v>111</v>
      </c>
      <c r="B38" s="4" t="s">
        <v>202</v>
      </c>
      <c r="C38" s="4"/>
      <c r="D38" s="9" t="s">
        <v>582</v>
      </c>
      <c r="E38" s="5" t="s">
        <v>257</v>
      </c>
      <c r="F38" s="7">
        <v>1</v>
      </c>
      <c r="G38" s="7">
        <v>0</v>
      </c>
      <c r="H38" s="5"/>
      <c r="I38" s="30">
        <v>41327</v>
      </c>
      <c r="J38" s="4" t="s">
        <v>195</v>
      </c>
      <c r="K38" s="4"/>
      <c r="L38" s="126"/>
      <c r="M38" s="127"/>
      <c r="N38" s="8"/>
    </row>
    <row r="39" spans="1:14" ht="38.25">
      <c r="A39" s="4" t="s">
        <v>111</v>
      </c>
      <c r="B39" s="4" t="s">
        <v>203</v>
      </c>
      <c r="C39" s="4"/>
      <c r="D39" s="9" t="s">
        <v>583</v>
      </c>
      <c r="E39" s="5" t="s">
        <v>253</v>
      </c>
      <c r="F39" s="7">
        <v>1</v>
      </c>
      <c r="G39" s="7">
        <v>0</v>
      </c>
      <c r="H39" s="5"/>
      <c r="I39" s="30">
        <v>41327</v>
      </c>
      <c r="J39" s="4" t="s">
        <v>195</v>
      </c>
      <c r="K39" s="4"/>
      <c r="L39" s="126"/>
      <c r="M39" s="127"/>
      <c r="N39" s="8"/>
    </row>
    <row r="40" spans="1:14" ht="38.25">
      <c r="A40" s="4" t="s">
        <v>111</v>
      </c>
      <c r="B40" s="3" t="s">
        <v>286</v>
      </c>
      <c r="C40" s="4"/>
      <c r="D40" s="9" t="s">
        <v>584</v>
      </c>
      <c r="E40" s="5" t="s">
        <v>254</v>
      </c>
      <c r="F40" s="7">
        <v>1</v>
      </c>
      <c r="G40" s="7">
        <v>0</v>
      </c>
      <c r="H40" s="5"/>
      <c r="I40" s="30">
        <v>42732</v>
      </c>
      <c r="J40" s="4" t="s">
        <v>287</v>
      </c>
      <c r="K40" s="4"/>
      <c r="L40" s="126"/>
      <c r="M40" s="127"/>
      <c r="N40" s="32"/>
    </row>
    <row r="41" spans="1:14" ht="34.5" customHeight="1">
      <c r="A41" s="49" t="s">
        <v>406</v>
      </c>
      <c r="B41" s="3"/>
      <c r="C41" s="4"/>
      <c r="D41" s="9"/>
      <c r="E41" s="5"/>
      <c r="F41" s="56">
        <f>SUM(F12:F40)</f>
        <v>2016464</v>
      </c>
      <c r="G41" s="51">
        <f>SUM(G12:G40)</f>
        <v>2016440</v>
      </c>
      <c r="H41" s="5"/>
      <c r="I41" s="30"/>
      <c r="J41" s="4"/>
      <c r="K41" s="4"/>
      <c r="L41" s="126"/>
      <c r="M41" s="127"/>
      <c r="N41" s="32"/>
    </row>
    <row r="42" spans="1:14" ht="23.25" customHeight="1">
      <c r="A42" s="129" t="s">
        <v>405</v>
      </c>
      <c r="B42" s="130"/>
      <c r="C42" s="130"/>
      <c r="D42" s="130"/>
      <c r="E42" s="130"/>
      <c r="F42" s="130"/>
      <c r="G42" s="130"/>
      <c r="H42" s="130"/>
      <c r="I42" s="130"/>
      <c r="J42" s="130"/>
      <c r="K42" s="130"/>
      <c r="L42" s="130"/>
      <c r="M42" s="130"/>
      <c r="N42" s="131"/>
    </row>
    <row r="43" spans="1:14" ht="38.25" customHeight="1">
      <c r="A43" s="3" t="s">
        <v>250</v>
      </c>
      <c r="B43" s="3" t="s">
        <v>77</v>
      </c>
      <c r="C43" s="15" t="s">
        <v>236</v>
      </c>
      <c r="D43" s="1" t="s">
        <v>42</v>
      </c>
      <c r="E43" s="5" t="s">
        <v>237</v>
      </c>
      <c r="F43" s="15">
        <v>3114238</v>
      </c>
      <c r="G43" s="15">
        <v>3114238</v>
      </c>
      <c r="H43" s="5"/>
      <c r="I43" s="30">
        <v>39813</v>
      </c>
      <c r="J43" s="3" t="s">
        <v>131</v>
      </c>
      <c r="K43" s="4"/>
      <c r="L43" s="140"/>
      <c r="M43" s="141"/>
      <c r="N43" s="2"/>
    </row>
    <row r="44" spans="1:14" ht="38.25" customHeight="1">
      <c r="A44" s="4" t="s">
        <v>250</v>
      </c>
      <c r="B44" s="4" t="s">
        <v>249</v>
      </c>
      <c r="C44" s="7" t="s">
        <v>233</v>
      </c>
      <c r="D44" s="9" t="s">
        <v>5</v>
      </c>
      <c r="E44" s="6" t="s">
        <v>232</v>
      </c>
      <c r="F44" s="7">
        <v>473975</v>
      </c>
      <c r="G44" s="15">
        <v>473975</v>
      </c>
      <c r="H44" s="5"/>
      <c r="I44" s="29">
        <v>39030</v>
      </c>
      <c r="J44" s="4" t="s">
        <v>130</v>
      </c>
      <c r="K44" s="4"/>
      <c r="L44" s="45"/>
      <c r="M44" s="46"/>
      <c r="N44" s="2"/>
    </row>
    <row r="45" spans="1:14" ht="38.25">
      <c r="A45" s="4" t="s">
        <v>32</v>
      </c>
      <c r="B45" s="4" t="s">
        <v>75</v>
      </c>
      <c r="C45" s="4"/>
      <c r="D45" s="9" t="s">
        <v>31</v>
      </c>
      <c r="E45" s="6" t="s">
        <v>106</v>
      </c>
      <c r="F45" s="4">
        <v>4995408.05</v>
      </c>
      <c r="G45" s="4">
        <v>4995408.05</v>
      </c>
      <c r="H45" s="6"/>
      <c r="I45" s="29">
        <v>39419</v>
      </c>
      <c r="J45" s="4" t="s">
        <v>112</v>
      </c>
      <c r="K45" s="4"/>
      <c r="L45" s="126"/>
      <c r="M45" s="127"/>
      <c r="N45" s="2"/>
    </row>
    <row r="46" spans="1:14" ht="38.25">
      <c r="A46" s="4" t="s">
        <v>34</v>
      </c>
      <c r="B46" s="4" t="s">
        <v>74</v>
      </c>
      <c r="C46" s="4" t="s">
        <v>549</v>
      </c>
      <c r="D46" s="9" t="s">
        <v>33</v>
      </c>
      <c r="E46" s="6" t="s">
        <v>105</v>
      </c>
      <c r="F46" s="7">
        <v>610326.75</v>
      </c>
      <c r="G46" s="7">
        <v>610326.75</v>
      </c>
      <c r="H46" s="6">
        <v>14706.38</v>
      </c>
      <c r="I46" s="29">
        <v>39419</v>
      </c>
      <c r="J46" s="4" t="s">
        <v>112</v>
      </c>
      <c r="K46" s="4"/>
      <c r="L46" s="126"/>
      <c r="M46" s="127"/>
      <c r="N46" s="2"/>
    </row>
    <row r="47" spans="1:14" ht="38.25">
      <c r="A47" s="4" t="s">
        <v>36</v>
      </c>
      <c r="B47" s="6" t="s">
        <v>72</v>
      </c>
      <c r="C47" s="6"/>
      <c r="D47" s="9" t="s">
        <v>35</v>
      </c>
      <c r="E47" s="6" t="s">
        <v>103</v>
      </c>
      <c r="F47" s="7">
        <v>197936.6</v>
      </c>
      <c r="G47" s="7">
        <v>197936.6</v>
      </c>
      <c r="H47" s="6"/>
      <c r="I47" s="29">
        <v>39419</v>
      </c>
      <c r="J47" s="4" t="s">
        <v>112</v>
      </c>
      <c r="K47" s="4"/>
      <c r="L47" s="126"/>
      <c r="M47" s="127"/>
      <c r="N47" s="2"/>
    </row>
    <row r="48" spans="1:14" ht="38.25">
      <c r="A48" s="4" t="s">
        <v>38</v>
      </c>
      <c r="B48" s="4" t="s">
        <v>73</v>
      </c>
      <c r="C48" s="4"/>
      <c r="D48" s="9" t="s">
        <v>37</v>
      </c>
      <c r="E48" s="6" t="s">
        <v>104</v>
      </c>
      <c r="F48" s="7">
        <v>383919.39</v>
      </c>
      <c r="G48" s="7">
        <v>383919.39</v>
      </c>
      <c r="H48" s="6"/>
      <c r="I48" s="29">
        <v>39419</v>
      </c>
      <c r="J48" s="4" t="s">
        <v>112</v>
      </c>
      <c r="K48" s="4"/>
      <c r="L48" s="126"/>
      <c r="M48" s="127"/>
      <c r="N48" s="2"/>
    </row>
    <row r="49" spans="1:14" ht="38.25">
      <c r="A49" s="4" t="s">
        <v>242</v>
      </c>
      <c r="B49" s="4" t="s">
        <v>76</v>
      </c>
      <c r="C49" s="4"/>
      <c r="D49" s="9" t="s">
        <v>41</v>
      </c>
      <c r="E49" s="6" t="s">
        <v>107</v>
      </c>
      <c r="F49" s="7">
        <v>351666</v>
      </c>
      <c r="G49" s="7">
        <v>351666</v>
      </c>
      <c r="H49" s="6"/>
      <c r="I49" s="29">
        <v>39812</v>
      </c>
      <c r="J49" s="4" t="s">
        <v>115</v>
      </c>
      <c r="K49" s="4"/>
      <c r="L49" s="126"/>
      <c r="M49" s="127"/>
      <c r="N49" s="2"/>
    </row>
    <row r="50" spans="1:14" ht="51">
      <c r="A50" s="4" t="s">
        <v>144</v>
      </c>
      <c r="B50" s="4" t="s">
        <v>252</v>
      </c>
      <c r="C50" s="4"/>
      <c r="D50" s="9" t="s">
        <v>146</v>
      </c>
      <c r="E50" s="8" t="s">
        <v>149</v>
      </c>
      <c r="F50" s="7">
        <v>645054</v>
      </c>
      <c r="G50" s="7">
        <v>645054</v>
      </c>
      <c r="H50" s="8"/>
      <c r="I50" s="25">
        <v>40886</v>
      </c>
      <c r="J50" s="4" t="s">
        <v>145</v>
      </c>
      <c r="K50" s="4"/>
      <c r="L50" s="126"/>
      <c r="M50" s="127"/>
      <c r="N50" s="2"/>
    </row>
    <row r="51" spans="1:14" ht="37.5" customHeight="1">
      <c r="A51" s="4" t="s">
        <v>188</v>
      </c>
      <c r="B51" s="4" t="s">
        <v>189</v>
      </c>
      <c r="C51" s="4"/>
      <c r="D51" s="9" t="s">
        <v>190</v>
      </c>
      <c r="E51" s="8" t="s">
        <v>149</v>
      </c>
      <c r="F51" s="7">
        <v>5136241.61</v>
      </c>
      <c r="G51" s="7">
        <v>2485297.24</v>
      </c>
      <c r="H51" s="8"/>
      <c r="I51" s="29">
        <v>39030</v>
      </c>
      <c r="J51" s="4" t="s">
        <v>108</v>
      </c>
      <c r="K51" s="4"/>
      <c r="L51" s="126"/>
      <c r="M51" s="127"/>
      <c r="N51" s="2"/>
    </row>
    <row r="52" spans="1:14" ht="38.25">
      <c r="A52" s="4" t="s">
        <v>191</v>
      </c>
      <c r="B52" s="4" t="s">
        <v>192</v>
      </c>
      <c r="C52" s="23" t="s">
        <v>239</v>
      </c>
      <c r="D52" s="9" t="s">
        <v>193</v>
      </c>
      <c r="E52" s="8" t="s">
        <v>215</v>
      </c>
      <c r="F52" s="7">
        <v>2402281.7</v>
      </c>
      <c r="G52" s="7">
        <v>2294396.84</v>
      </c>
      <c r="H52" s="8">
        <v>891149.78</v>
      </c>
      <c r="I52" s="29">
        <v>39419</v>
      </c>
      <c r="J52" s="4" t="s">
        <v>112</v>
      </c>
      <c r="K52" s="4"/>
      <c r="L52" s="126"/>
      <c r="M52" s="127"/>
      <c r="N52" s="2"/>
    </row>
    <row r="53" spans="1:14" ht="38.25">
      <c r="A53" s="4" t="s">
        <v>194</v>
      </c>
      <c r="B53" s="4" t="s">
        <v>248</v>
      </c>
      <c r="C53" s="23" t="s">
        <v>238</v>
      </c>
      <c r="D53" s="9" t="s">
        <v>196</v>
      </c>
      <c r="E53" s="8" t="s">
        <v>216</v>
      </c>
      <c r="F53" s="7">
        <v>32461.15</v>
      </c>
      <c r="G53" s="7">
        <v>32461.15</v>
      </c>
      <c r="H53" s="8">
        <v>702858.49</v>
      </c>
      <c r="I53" s="29">
        <v>39419</v>
      </c>
      <c r="J53" s="4" t="s">
        <v>112</v>
      </c>
      <c r="K53" s="4"/>
      <c r="L53" s="126"/>
      <c r="M53" s="127"/>
      <c r="N53" s="2"/>
    </row>
    <row r="54" spans="1:14" ht="38.25">
      <c r="A54" s="31" t="s">
        <v>93</v>
      </c>
      <c r="B54" s="3" t="s">
        <v>52</v>
      </c>
      <c r="D54" s="1" t="s">
        <v>6</v>
      </c>
      <c r="E54" s="5" t="s">
        <v>296</v>
      </c>
      <c r="F54" s="15">
        <v>574412</v>
      </c>
      <c r="G54" s="15">
        <v>574412</v>
      </c>
      <c r="I54" s="29">
        <v>39030</v>
      </c>
      <c r="J54" s="3" t="s">
        <v>108</v>
      </c>
      <c r="K54" s="4"/>
      <c r="L54" s="126"/>
      <c r="M54" s="127"/>
      <c r="N54" s="2"/>
    </row>
    <row r="55" spans="1:14" ht="89.25">
      <c r="A55" s="3" t="s">
        <v>288</v>
      </c>
      <c r="B55" s="3" t="s">
        <v>53</v>
      </c>
      <c r="C55" s="15" t="s">
        <v>550</v>
      </c>
      <c r="D55" s="1" t="s">
        <v>7</v>
      </c>
      <c r="E55" s="5" t="s">
        <v>297</v>
      </c>
      <c r="F55" s="3">
        <v>4548265.73</v>
      </c>
      <c r="G55" s="3">
        <v>3725931.18</v>
      </c>
      <c r="H55" s="5">
        <v>8120179.34</v>
      </c>
      <c r="I55" s="29">
        <v>39030</v>
      </c>
      <c r="J55" s="3" t="s">
        <v>129</v>
      </c>
      <c r="K55" s="4"/>
      <c r="L55" s="126"/>
      <c r="M55" s="127"/>
      <c r="N55" s="2"/>
    </row>
    <row r="56" spans="1:14" ht="38.25">
      <c r="A56" s="3" t="s">
        <v>289</v>
      </c>
      <c r="B56" s="3" t="s">
        <v>54</v>
      </c>
      <c r="C56" s="15" t="s">
        <v>551</v>
      </c>
      <c r="D56" s="1" t="s">
        <v>8</v>
      </c>
      <c r="E56" s="5" t="s">
        <v>298</v>
      </c>
      <c r="F56" s="3">
        <v>562276.33</v>
      </c>
      <c r="G56" s="3">
        <v>548278.51</v>
      </c>
      <c r="H56" s="5">
        <v>1004083.36</v>
      </c>
      <c r="I56" s="29">
        <v>39030</v>
      </c>
      <c r="J56" s="3" t="s">
        <v>108</v>
      </c>
      <c r="K56" s="4"/>
      <c r="L56" s="126"/>
      <c r="M56" s="127"/>
      <c r="N56" s="2"/>
    </row>
    <row r="57" spans="1:14" ht="76.5">
      <c r="A57" s="3" t="s">
        <v>290</v>
      </c>
      <c r="B57" s="3" t="s">
        <v>55</v>
      </c>
      <c r="C57" s="99" t="s">
        <v>552</v>
      </c>
      <c r="D57" s="1" t="s">
        <v>9</v>
      </c>
      <c r="E57" s="5" t="s">
        <v>299</v>
      </c>
      <c r="F57" s="3">
        <v>4089848.38</v>
      </c>
      <c r="G57" s="3">
        <v>3230195.8</v>
      </c>
      <c r="H57" s="99">
        <v>7983217.46</v>
      </c>
      <c r="I57" s="29">
        <v>39030</v>
      </c>
      <c r="J57" s="3" t="s">
        <v>132</v>
      </c>
      <c r="K57" s="4"/>
      <c r="L57" s="126"/>
      <c r="M57" s="127"/>
      <c r="N57" s="2"/>
    </row>
    <row r="58" spans="1:14" ht="38.25">
      <c r="A58" s="3" t="s">
        <v>93</v>
      </c>
      <c r="B58" s="3" t="s">
        <v>56</v>
      </c>
      <c r="C58" s="100"/>
      <c r="D58" s="1" t="s">
        <v>10</v>
      </c>
      <c r="E58" s="5" t="s">
        <v>300</v>
      </c>
      <c r="F58" s="15">
        <v>144914</v>
      </c>
      <c r="G58" s="15">
        <v>144914</v>
      </c>
      <c r="H58" s="106"/>
      <c r="I58" s="29">
        <v>39030</v>
      </c>
      <c r="J58" s="3" t="s">
        <v>108</v>
      </c>
      <c r="K58" s="4"/>
      <c r="L58" s="126"/>
      <c r="M58" s="127"/>
      <c r="N58" s="2"/>
    </row>
    <row r="59" spans="1:14" ht="63" customHeight="1">
      <c r="A59" s="3" t="s">
        <v>113</v>
      </c>
      <c r="B59" s="3" t="s">
        <v>57</v>
      </c>
      <c r="C59" s="101" t="s">
        <v>553</v>
      </c>
      <c r="D59" s="90" t="s">
        <v>11</v>
      </c>
      <c r="E59" s="18" t="s">
        <v>301</v>
      </c>
      <c r="F59" s="95">
        <v>91154.27</v>
      </c>
      <c r="G59" s="95">
        <v>91154.27</v>
      </c>
      <c r="H59" s="99">
        <v>1565978.3</v>
      </c>
      <c r="I59" s="29">
        <v>39030</v>
      </c>
      <c r="J59" s="3" t="s">
        <v>108</v>
      </c>
      <c r="K59" s="4"/>
      <c r="L59" s="126"/>
      <c r="M59" s="127"/>
      <c r="N59" s="2"/>
    </row>
    <row r="60" spans="1:14" ht="38.25" customHeight="1">
      <c r="A60" s="4" t="s">
        <v>93</v>
      </c>
      <c r="B60" s="3" t="s">
        <v>58</v>
      </c>
      <c r="C60" s="102" t="s">
        <v>554</v>
      </c>
      <c r="D60" s="1" t="s">
        <v>12</v>
      </c>
      <c r="E60" s="5" t="s">
        <v>302</v>
      </c>
      <c r="F60" s="15">
        <v>206270</v>
      </c>
      <c r="G60" s="15">
        <v>206270</v>
      </c>
      <c r="H60" s="102">
        <v>1384463.5</v>
      </c>
      <c r="I60" s="29">
        <v>39030</v>
      </c>
      <c r="J60" s="3" t="s">
        <v>108</v>
      </c>
      <c r="K60" s="4"/>
      <c r="L60" s="126"/>
      <c r="M60" s="127"/>
      <c r="N60" s="2"/>
    </row>
    <row r="61" spans="1:14" ht="38.25">
      <c r="A61" s="3" t="s">
        <v>114</v>
      </c>
      <c r="B61" s="3" t="s">
        <v>59</v>
      </c>
      <c r="C61" s="99" t="s">
        <v>555</v>
      </c>
      <c r="D61" s="96" t="s">
        <v>13</v>
      </c>
      <c r="E61" s="97" t="s">
        <v>303</v>
      </c>
      <c r="F61" s="98">
        <v>67185.23</v>
      </c>
      <c r="G61" s="98">
        <v>67185.23</v>
      </c>
      <c r="H61" s="99">
        <v>447325.79</v>
      </c>
      <c r="I61" s="29">
        <v>39030</v>
      </c>
      <c r="J61" s="3" t="s">
        <v>108</v>
      </c>
      <c r="K61" s="4"/>
      <c r="L61" s="126"/>
      <c r="M61" s="127"/>
      <c r="N61" s="2"/>
    </row>
    <row r="62" spans="1:14" ht="38.25">
      <c r="A62" s="3" t="s">
        <v>114</v>
      </c>
      <c r="B62" s="3" t="s">
        <v>60</v>
      </c>
      <c r="C62" s="103"/>
      <c r="D62" s="1" t="s">
        <v>14</v>
      </c>
      <c r="E62" s="5" t="s">
        <v>304</v>
      </c>
      <c r="F62" s="3">
        <v>55564.5</v>
      </c>
      <c r="G62" s="3">
        <v>48848.09</v>
      </c>
      <c r="H62" s="106"/>
      <c r="I62" s="29">
        <v>39030</v>
      </c>
      <c r="J62" s="3" t="s">
        <v>108</v>
      </c>
      <c r="K62" s="4"/>
      <c r="L62" s="126"/>
      <c r="M62" s="127"/>
      <c r="N62" s="2"/>
    </row>
    <row r="63" spans="1:14" ht="38.25">
      <c r="A63" s="3" t="s">
        <v>217</v>
      </c>
      <c r="B63" s="3" t="s">
        <v>61</v>
      </c>
      <c r="C63" s="102" t="s">
        <v>537</v>
      </c>
      <c r="D63" s="1" t="s">
        <v>15</v>
      </c>
      <c r="E63" s="5" t="s">
        <v>305</v>
      </c>
      <c r="F63" s="15">
        <v>83832.1</v>
      </c>
      <c r="G63" s="15">
        <v>83832.1</v>
      </c>
      <c r="H63" s="102">
        <v>1870587.15</v>
      </c>
      <c r="I63" s="29">
        <v>39030</v>
      </c>
      <c r="J63" s="3" t="s">
        <v>108</v>
      </c>
      <c r="K63" s="4"/>
      <c r="L63" s="126"/>
      <c r="M63" s="127"/>
      <c r="N63" s="2"/>
    </row>
    <row r="64" spans="1:14" ht="63.75">
      <c r="A64" s="3" t="s">
        <v>17</v>
      </c>
      <c r="B64" s="3" t="s">
        <v>62</v>
      </c>
      <c r="C64" s="99" t="s">
        <v>538</v>
      </c>
      <c r="D64" s="1" t="s">
        <v>16</v>
      </c>
      <c r="E64" s="5" t="s">
        <v>306</v>
      </c>
      <c r="F64" s="3">
        <v>157901</v>
      </c>
      <c r="G64" s="3">
        <v>151752.89</v>
      </c>
      <c r="H64" s="102">
        <v>1733756.55</v>
      </c>
      <c r="I64" s="29">
        <v>39030</v>
      </c>
      <c r="J64" s="3" t="s">
        <v>108</v>
      </c>
      <c r="K64" s="4"/>
      <c r="L64" s="126"/>
      <c r="M64" s="127"/>
      <c r="N64" s="2"/>
    </row>
    <row r="65" spans="1:14" ht="51">
      <c r="A65" s="3" t="s">
        <v>95</v>
      </c>
      <c r="B65" s="3" t="s">
        <v>63</v>
      </c>
      <c r="C65" s="104" t="s">
        <v>539</v>
      </c>
      <c r="D65" s="1" t="s">
        <v>18</v>
      </c>
      <c r="E65" s="5" t="s">
        <v>307</v>
      </c>
      <c r="F65" s="3">
        <v>1232122</v>
      </c>
      <c r="G65" s="3">
        <v>890382.14</v>
      </c>
      <c r="H65" s="102">
        <v>7888334.26</v>
      </c>
      <c r="I65" s="29">
        <v>39030</v>
      </c>
      <c r="J65" s="3" t="s">
        <v>108</v>
      </c>
      <c r="K65" s="4"/>
      <c r="L65" s="126"/>
      <c r="M65" s="127"/>
      <c r="N65" s="2"/>
    </row>
    <row r="66" spans="1:14" ht="38.25">
      <c r="A66" s="3" t="s">
        <v>293</v>
      </c>
      <c r="B66" s="3" t="s">
        <v>64</v>
      </c>
      <c r="C66" s="99" t="s">
        <v>540</v>
      </c>
      <c r="D66" s="1" t="s">
        <v>19</v>
      </c>
      <c r="E66" s="5" t="s">
        <v>308</v>
      </c>
      <c r="F66" s="3">
        <v>743043.49</v>
      </c>
      <c r="G66" s="3">
        <v>508606.77</v>
      </c>
      <c r="H66" s="99">
        <v>3918987.96</v>
      </c>
      <c r="I66" s="29">
        <v>39030</v>
      </c>
      <c r="J66" s="3" t="s">
        <v>108</v>
      </c>
      <c r="K66" s="4"/>
      <c r="L66" s="126"/>
      <c r="M66" s="127"/>
      <c r="N66" s="2"/>
    </row>
    <row r="67" spans="1:14" ht="38.25">
      <c r="A67" s="3" t="s">
        <v>51</v>
      </c>
      <c r="B67" s="3" t="s">
        <v>65</v>
      </c>
      <c r="C67" s="100"/>
      <c r="D67" s="1" t="s">
        <v>20</v>
      </c>
      <c r="E67" s="5" t="s">
        <v>96</v>
      </c>
      <c r="F67" s="15">
        <v>95106</v>
      </c>
      <c r="G67" s="15">
        <v>95106</v>
      </c>
      <c r="H67" s="106"/>
      <c r="I67" s="29">
        <v>39030</v>
      </c>
      <c r="J67" s="3" t="s">
        <v>108</v>
      </c>
      <c r="K67" s="4"/>
      <c r="L67" s="126"/>
      <c r="M67" s="127"/>
      <c r="N67" s="2"/>
    </row>
    <row r="68" spans="1:14" ht="38.25">
      <c r="A68" s="3" t="s">
        <v>51</v>
      </c>
      <c r="B68" s="3" t="s">
        <v>66</v>
      </c>
      <c r="C68" s="100"/>
      <c r="D68" s="1" t="s">
        <v>21</v>
      </c>
      <c r="E68" s="5" t="s">
        <v>97</v>
      </c>
      <c r="F68" s="15">
        <v>137485</v>
      </c>
      <c r="G68" s="15">
        <v>137485</v>
      </c>
      <c r="H68" s="106"/>
      <c r="I68" s="29">
        <v>39030</v>
      </c>
      <c r="J68" s="3" t="s">
        <v>108</v>
      </c>
      <c r="K68" s="4"/>
      <c r="L68" s="126"/>
      <c r="M68" s="127"/>
      <c r="N68" s="2"/>
    </row>
    <row r="69" spans="1:14" ht="38.25">
      <c r="A69" s="3" t="s">
        <v>94</v>
      </c>
      <c r="B69" s="3" t="s">
        <v>230</v>
      </c>
      <c r="C69" s="100"/>
      <c r="D69" s="1" t="s">
        <v>231</v>
      </c>
      <c r="E69" s="5">
        <v>64.5</v>
      </c>
      <c r="F69" s="15">
        <v>79216.17</v>
      </c>
      <c r="G69" s="15">
        <v>79216.17</v>
      </c>
      <c r="H69" s="106"/>
      <c r="I69" s="29">
        <v>39030</v>
      </c>
      <c r="J69" s="3" t="s">
        <v>108</v>
      </c>
      <c r="K69" s="4"/>
      <c r="L69" s="126"/>
      <c r="M69" s="127"/>
      <c r="N69" s="2"/>
    </row>
    <row r="70" spans="1:14" ht="76.5">
      <c r="A70" s="3" t="s">
        <v>51</v>
      </c>
      <c r="B70" s="3" t="s">
        <v>67</v>
      </c>
      <c r="C70" s="101"/>
      <c r="D70" s="90" t="s">
        <v>22</v>
      </c>
      <c r="E70" s="18" t="s">
        <v>98</v>
      </c>
      <c r="F70" s="89">
        <v>1012035</v>
      </c>
      <c r="G70" s="89">
        <v>693535.1</v>
      </c>
      <c r="H70" s="101"/>
      <c r="I70" s="29">
        <v>39030</v>
      </c>
      <c r="J70" s="3" t="s">
        <v>133</v>
      </c>
      <c r="K70" s="4"/>
      <c r="L70" s="126"/>
      <c r="M70" s="127"/>
      <c r="N70" s="2"/>
    </row>
    <row r="71" spans="1:14" ht="76.5">
      <c r="A71" s="3" t="s">
        <v>51</v>
      </c>
      <c r="B71" s="3" t="s">
        <v>68</v>
      </c>
      <c r="C71" s="104" t="s">
        <v>541</v>
      </c>
      <c r="D71" s="1" t="s">
        <v>23</v>
      </c>
      <c r="E71" s="5" t="s">
        <v>309</v>
      </c>
      <c r="F71" s="3">
        <v>6710053</v>
      </c>
      <c r="G71" s="3">
        <v>5552859.66</v>
      </c>
      <c r="H71" s="102">
        <v>2258833.43</v>
      </c>
      <c r="I71" s="29">
        <v>39030</v>
      </c>
      <c r="J71" s="3" t="s">
        <v>136</v>
      </c>
      <c r="K71" s="4"/>
      <c r="L71" s="126"/>
      <c r="M71" s="127"/>
      <c r="N71" s="2"/>
    </row>
    <row r="72" spans="1:14" ht="38.25">
      <c r="A72" s="3" t="s">
        <v>99</v>
      </c>
      <c r="B72" s="3" t="s">
        <v>69</v>
      </c>
      <c r="C72" s="103"/>
      <c r="D72" s="1" t="s">
        <v>24</v>
      </c>
      <c r="E72" s="5" t="s">
        <v>100</v>
      </c>
      <c r="F72" s="3">
        <v>161695</v>
      </c>
      <c r="G72" s="3">
        <v>147686.98</v>
      </c>
      <c r="H72" s="106"/>
      <c r="I72" s="29">
        <v>39030</v>
      </c>
      <c r="J72" s="3" t="s">
        <v>108</v>
      </c>
      <c r="K72" s="4"/>
      <c r="L72" s="126"/>
      <c r="M72" s="127"/>
      <c r="N72" s="2"/>
    </row>
    <row r="73" spans="1:14" ht="76.5">
      <c r="A73" s="3" t="s">
        <v>218</v>
      </c>
      <c r="B73" s="3" t="s">
        <v>70</v>
      </c>
      <c r="C73" s="99" t="s">
        <v>542</v>
      </c>
      <c r="D73" s="90" t="s">
        <v>25</v>
      </c>
      <c r="E73" s="18" t="s">
        <v>310</v>
      </c>
      <c r="F73" s="89">
        <v>2537370.67</v>
      </c>
      <c r="G73" s="89">
        <v>1995897.23</v>
      </c>
      <c r="H73" s="99">
        <v>7826541.37</v>
      </c>
      <c r="I73" s="29">
        <v>39030</v>
      </c>
      <c r="J73" s="3" t="s">
        <v>134</v>
      </c>
      <c r="K73" s="4"/>
      <c r="L73" s="126"/>
      <c r="M73" s="127"/>
      <c r="N73" s="2"/>
    </row>
    <row r="74" spans="1:14" ht="76.5">
      <c r="A74" s="31" t="s">
        <v>291</v>
      </c>
      <c r="B74" s="3" t="s">
        <v>71</v>
      </c>
      <c r="C74" s="102" t="s">
        <v>543</v>
      </c>
      <c r="D74" s="1" t="s">
        <v>26</v>
      </c>
      <c r="E74" s="5" t="s">
        <v>311</v>
      </c>
      <c r="F74" s="3">
        <v>2084506.79</v>
      </c>
      <c r="G74" s="3">
        <v>1676788.43</v>
      </c>
      <c r="H74" s="102">
        <v>7785037.77</v>
      </c>
      <c r="I74" s="29">
        <v>39030</v>
      </c>
      <c r="J74" s="3" t="s">
        <v>135</v>
      </c>
      <c r="K74" s="4"/>
      <c r="L74" s="126"/>
      <c r="M74" s="127"/>
      <c r="N74" s="2"/>
    </row>
    <row r="75" spans="1:14" ht="38.25">
      <c r="A75" s="3" t="s">
        <v>94</v>
      </c>
      <c r="B75" s="3" t="s">
        <v>294</v>
      </c>
      <c r="C75" s="99" t="s">
        <v>544</v>
      </c>
      <c r="D75" s="91" t="s">
        <v>27</v>
      </c>
      <c r="E75" s="92" t="s">
        <v>101</v>
      </c>
      <c r="F75" s="93">
        <v>444489</v>
      </c>
      <c r="G75" s="93">
        <v>321207.45</v>
      </c>
      <c r="H75" s="99">
        <v>474114.29</v>
      </c>
      <c r="I75" s="29">
        <v>39030</v>
      </c>
      <c r="J75" s="3" t="s">
        <v>108</v>
      </c>
      <c r="K75" s="4"/>
      <c r="L75" s="126"/>
      <c r="M75" s="127"/>
      <c r="N75" s="2"/>
    </row>
    <row r="76" spans="1:14" ht="38.25">
      <c r="A76" s="4" t="s">
        <v>166</v>
      </c>
      <c r="B76" s="4" t="s">
        <v>167</v>
      </c>
      <c r="C76" s="105"/>
      <c r="D76" s="9" t="s">
        <v>168</v>
      </c>
      <c r="E76" s="8" t="s">
        <v>312</v>
      </c>
      <c r="F76" s="7">
        <v>1128298.65</v>
      </c>
      <c r="G76" s="7">
        <v>628982.82</v>
      </c>
      <c r="H76" s="107"/>
      <c r="I76" s="29">
        <v>39030</v>
      </c>
      <c r="J76" s="4" t="s">
        <v>108</v>
      </c>
      <c r="K76" s="4"/>
      <c r="L76" s="126"/>
      <c r="M76" s="127"/>
      <c r="N76" s="2"/>
    </row>
    <row r="77" spans="1:14" ht="38.25">
      <c r="A77" s="4" t="s">
        <v>169</v>
      </c>
      <c r="B77" s="4" t="s">
        <v>170</v>
      </c>
      <c r="C77" s="99" t="s">
        <v>545</v>
      </c>
      <c r="D77" s="9" t="s">
        <v>171</v>
      </c>
      <c r="E77" s="8" t="s">
        <v>313</v>
      </c>
      <c r="F77" s="7">
        <v>205436</v>
      </c>
      <c r="G77" s="7">
        <v>122219.13</v>
      </c>
      <c r="H77" s="99">
        <v>738163.04</v>
      </c>
      <c r="I77" s="29">
        <v>39030</v>
      </c>
      <c r="J77" s="4" t="s">
        <v>108</v>
      </c>
      <c r="K77" s="4"/>
      <c r="L77" s="126"/>
      <c r="M77" s="127"/>
      <c r="N77" s="2"/>
    </row>
    <row r="78" spans="1:14" ht="38.25">
      <c r="A78" s="4" t="s">
        <v>172</v>
      </c>
      <c r="B78" s="4" t="s">
        <v>220</v>
      </c>
      <c r="C78" s="108"/>
      <c r="D78" s="9" t="s">
        <v>175</v>
      </c>
      <c r="E78" s="8" t="s">
        <v>314</v>
      </c>
      <c r="F78" s="7">
        <v>36250</v>
      </c>
      <c r="G78" s="7">
        <v>36250</v>
      </c>
      <c r="H78" s="107"/>
      <c r="I78" s="29">
        <v>39030</v>
      </c>
      <c r="J78" s="4" t="s">
        <v>108</v>
      </c>
      <c r="K78" s="4"/>
      <c r="L78" s="126"/>
      <c r="M78" s="127"/>
      <c r="N78" s="2"/>
    </row>
    <row r="79" spans="1:14" ht="38.25">
      <c r="A79" s="4" t="s">
        <v>166</v>
      </c>
      <c r="B79" s="4" t="s">
        <v>221</v>
      </c>
      <c r="C79" s="103"/>
      <c r="D79" s="9" t="s">
        <v>174</v>
      </c>
      <c r="E79" s="38"/>
      <c r="F79" s="7">
        <v>150388.2</v>
      </c>
      <c r="G79" s="7">
        <v>150388.2</v>
      </c>
      <c r="H79" s="107"/>
      <c r="I79" s="29">
        <v>39030</v>
      </c>
      <c r="J79" s="4" t="s">
        <v>108</v>
      </c>
      <c r="K79" s="4"/>
      <c r="L79" s="126"/>
      <c r="M79" s="127"/>
      <c r="N79" s="2"/>
    </row>
    <row r="80" spans="1:14" ht="38.25">
      <c r="A80" s="4" t="s">
        <v>51</v>
      </c>
      <c r="B80" s="4" t="s">
        <v>222</v>
      </c>
      <c r="C80" s="103"/>
      <c r="D80" s="9" t="s">
        <v>173</v>
      </c>
      <c r="E80" s="38"/>
      <c r="F80" s="7">
        <v>15950</v>
      </c>
      <c r="G80" s="7">
        <v>15950</v>
      </c>
      <c r="H80" s="107"/>
      <c r="I80" s="29">
        <v>39030</v>
      </c>
      <c r="J80" s="4" t="s">
        <v>108</v>
      </c>
      <c r="K80" s="4"/>
      <c r="L80" s="126"/>
      <c r="M80" s="127"/>
      <c r="N80" s="2"/>
    </row>
    <row r="81" spans="1:14" ht="38.25">
      <c r="A81" s="4" t="s">
        <v>169</v>
      </c>
      <c r="B81" s="4" t="s">
        <v>223</v>
      </c>
      <c r="C81" s="101" t="s">
        <v>547</v>
      </c>
      <c r="D81" s="13" t="s">
        <v>176</v>
      </c>
      <c r="E81" s="94"/>
      <c r="F81" s="11">
        <v>315344.91</v>
      </c>
      <c r="G81" s="11">
        <v>110055.55</v>
      </c>
      <c r="H81" s="99">
        <v>588905.99</v>
      </c>
      <c r="I81" s="29">
        <v>39030</v>
      </c>
      <c r="J81" s="4" t="s">
        <v>108</v>
      </c>
      <c r="K81" s="4"/>
      <c r="L81" s="126"/>
      <c r="M81" s="127"/>
      <c r="N81" s="2"/>
    </row>
    <row r="82" spans="1:13" ht="39.75" customHeight="1">
      <c r="A82" s="4" t="s">
        <v>169</v>
      </c>
      <c r="B82" s="4" t="s">
        <v>177</v>
      </c>
      <c r="C82" s="102" t="s">
        <v>546</v>
      </c>
      <c r="D82" s="9" t="s">
        <v>178</v>
      </c>
      <c r="E82" s="8" t="s">
        <v>315</v>
      </c>
      <c r="F82" s="7">
        <v>197031.8</v>
      </c>
      <c r="G82" s="7">
        <v>142648.6</v>
      </c>
      <c r="H82" s="102">
        <v>651108.98</v>
      </c>
      <c r="I82" s="29">
        <v>39030</v>
      </c>
      <c r="J82" s="4" t="s">
        <v>108</v>
      </c>
      <c r="K82" s="4"/>
      <c r="L82" s="126"/>
      <c r="M82" s="127"/>
    </row>
    <row r="83" spans="1:13" ht="38.25" customHeight="1">
      <c r="A83" s="4" t="s">
        <v>169</v>
      </c>
      <c r="B83" s="4" t="s">
        <v>179</v>
      </c>
      <c r="C83" s="105"/>
      <c r="D83" s="9" t="s">
        <v>180</v>
      </c>
      <c r="E83" s="8" t="s">
        <v>316</v>
      </c>
      <c r="F83" s="7">
        <v>751983.05</v>
      </c>
      <c r="G83" s="7">
        <v>516289.48</v>
      </c>
      <c r="H83" s="107"/>
      <c r="I83" s="29">
        <v>39030</v>
      </c>
      <c r="J83" s="4" t="s">
        <v>108</v>
      </c>
      <c r="K83" s="4"/>
      <c r="L83" s="126"/>
      <c r="M83" s="127"/>
    </row>
    <row r="84" spans="1:13" ht="38.25">
      <c r="A84" s="4" t="s">
        <v>169</v>
      </c>
      <c r="B84" s="4" t="s">
        <v>181</v>
      </c>
      <c r="C84" s="105"/>
      <c r="D84" s="9" t="s">
        <v>182</v>
      </c>
      <c r="E84" s="38"/>
      <c r="F84" s="7">
        <v>130732</v>
      </c>
      <c r="G84" s="7">
        <v>100401.95</v>
      </c>
      <c r="H84" s="107"/>
      <c r="I84" s="29">
        <v>39030</v>
      </c>
      <c r="J84" s="4" t="s">
        <v>108</v>
      </c>
      <c r="K84" s="4"/>
      <c r="L84" s="126"/>
      <c r="M84" s="127"/>
    </row>
    <row r="85" spans="1:13" ht="38.25">
      <c r="A85" s="16" t="s">
        <v>93</v>
      </c>
      <c r="B85" s="4" t="s">
        <v>183</v>
      </c>
      <c r="C85" s="102" t="s">
        <v>548</v>
      </c>
      <c r="D85" s="9" t="s">
        <v>184</v>
      </c>
      <c r="E85" s="8" t="s">
        <v>317</v>
      </c>
      <c r="F85" s="7">
        <v>1659556.9</v>
      </c>
      <c r="G85" s="7">
        <v>1000349.52</v>
      </c>
      <c r="H85" s="104">
        <v>1597035.44</v>
      </c>
      <c r="I85" s="29">
        <v>39030</v>
      </c>
      <c r="J85" s="4" t="s">
        <v>108</v>
      </c>
      <c r="K85" s="4"/>
      <c r="L85" s="126"/>
      <c r="M85" s="127"/>
    </row>
    <row r="86" spans="1:13" ht="39.75" customHeight="1">
      <c r="A86" s="4" t="s">
        <v>51</v>
      </c>
      <c r="B86" s="4" t="s">
        <v>219</v>
      </c>
      <c r="C86" s="7"/>
      <c r="D86" s="9" t="s">
        <v>185</v>
      </c>
      <c r="E86" s="38"/>
      <c r="F86" s="7">
        <v>351957.05</v>
      </c>
      <c r="G86" s="7">
        <v>288766.31</v>
      </c>
      <c r="H86" s="8"/>
      <c r="I86" s="29">
        <v>39030</v>
      </c>
      <c r="J86" s="4" t="s">
        <v>108</v>
      </c>
      <c r="K86" s="4"/>
      <c r="L86" s="126"/>
      <c r="M86" s="127"/>
    </row>
    <row r="87" spans="1:13" ht="38.25">
      <c r="A87" s="16" t="s">
        <v>292</v>
      </c>
      <c r="B87" s="4" t="s">
        <v>186</v>
      </c>
      <c r="C87" s="7"/>
      <c r="D87" s="9" t="s">
        <v>187</v>
      </c>
      <c r="E87" s="8" t="s">
        <v>318</v>
      </c>
      <c r="F87" s="7">
        <v>2350376.05</v>
      </c>
      <c r="G87" s="7">
        <v>1869760.67</v>
      </c>
      <c r="H87" s="8"/>
      <c r="I87" s="29">
        <v>39030</v>
      </c>
      <c r="J87" s="4" t="s">
        <v>108</v>
      </c>
      <c r="K87" s="4"/>
      <c r="L87" s="126"/>
      <c r="M87" s="127"/>
    </row>
    <row r="88" spans="1:13" ht="39" customHeight="1">
      <c r="A88" s="4" t="s">
        <v>340</v>
      </c>
      <c r="B88" s="4" t="s">
        <v>341</v>
      </c>
      <c r="C88" s="7" t="s">
        <v>350</v>
      </c>
      <c r="D88" s="9" t="s">
        <v>342</v>
      </c>
      <c r="E88" s="8" t="s">
        <v>343</v>
      </c>
      <c r="F88" s="7">
        <v>674432.85</v>
      </c>
      <c r="G88" s="7">
        <v>674432.85</v>
      </c>
      <c r="H88" s="8">
        <v>674432.85</v>
      </c>
      <c r="I88" s="29">
        <v>43201</v>
      </c>
      <c r="J88" s="4" t="s">
        <v>344</v>
      </c>
      <c r="K88" s="4"/>
      <c r="L88" s="34"/>
      <c r="M88" s="35"/>
    </row>
    <row r="89" spans="1:13" ht="38.25">
      <c r="A89" s="4" t="s">
        <v>51</v>
      </c>
      <c r="B89" s="4" t="s">
        <v>345</v>
      </c>
      <c r="C89" s="7" t="s">
        <v>348</v>
      </c>
      <c r="D89" s="9" t="s">
        <v>346</v>
      </c>
      <c r="E89" s="8" t="s">
        <v>347</v>
      </c>
      <c r="F89" s="7">
        <v>200775.74</v>
      </c>
      <c r="G89" s="7">
        <v>200775.74</v>
      </c>
      <c r="H89" s="40">
        <v>200775.74</v>
      </c>
      <c r="I89" s="29">
        <v>43293</v>
      </c>
      <c r="J89" s="4" t="s">
        <v>349</v>
      </c>
      <c r="K89" s="4"/>
      <c r="L89" s="34"/>
      <c r="M89" s="35"/>
    </row>
    <row r="90" spans="1:13" ht="76.5">
      <c r="A90" s="10" t="s">
        <v>209</v>
      </c>
      <c r="B90" s="10" t="s">
        <v>211</v>
      </c>
      <c r="C90" s="14" t="s">
        <v>240</v>
      </c>
      <c r="D90" s="13"/>
      <c r="E90" s="5" t="s">
        <v>363</v>
      </c>
      <c r="F90" s="11">
        <v>15873.23</v>
      </c>
      <c r="G90" s="11">
        <v>0</v>
      </c>
      <c r="H90" s="5">
        <v>15873.23</v>
      </c>
      <c r="I90" s="30">
        <v>42037</v>
      </c>
      <c r="J90" s="4" t="s">
        <v>214</v>
      </c>
      <c r="K90" s="4"/>
      <c r="L90" s="126"/>
      <c r="M90" s="127"/>
    </row>
    <row r="91" spans="1:13" ht="66.75" customHeight="1">
      <c r="A91" s="4" t="s">
        <v>210</v>
      </c>
      <c r="B91" s="4" t="s">
        <v>212</v>
      </c>
      <c r="C91" s="14" t="s">
        <v>241</v>
      </c>
      <c r="D91" s="9"/>
      <c r="E91" s="5" t="s">
        <v>362</v>
      </c>
      <c r="F91" s="7">
        <v>24801.93</v>
      </c>
      <c r="G91" s="7">
        <v>0</v>
      </c>
      <c r="H91" s="5">
        <v>24801.93</v>
      </c>
      <c r="I91" s="30">
        <v>42037</v>
      </c>
      <c r="J91" s="4" t="s">
        <v>213</v>
      </c>
      <c r="K91" s="4"/>
      <c r="L91" s="126"/>
      <c r="M91" s="127"/>
    </row>
    <row r="92" spans="1:13" ht="39.75" customHeight="1">
      <c r="A92" s="4" t="s">
        <v>376</v>
      </c>
      <c r="B92" s="4" t="s">
        <v>377</v>
      </c>
      <c r="C92" s="4"/>
      <c r="D92" s="9" t="s">
        <v>378</v>
      </c>
      <c r="E92" s="9"/>
      <c r="F92" s="52">
        <v>1</v>
      </c>
      <c r="G92" s="52">
        <v>0</v>
      </c>
      <c r="H92" s="9"/>
      <c r="I92" s="9" t="s">
        <v>379</v>
      </c>
      <c r="J92" s="4" t="s">
        <v>375</v>
      </c>
      <c r="K92" s="4"/>
      <c r="L92" s="144"/>
      <c r="M92" s="145"/>
    </row>
    <row r="93" spans="1:14" ht="76.5">
      <c r="A93" s="4" t="s">
        <v>380</v>
      </c>
      <c r="B93" s="4" t="s">
        <v>381</v>
      </c>
      <c r="C93" s="4"/>
      <c r="D93" s="9" t="s">
        <v>382</v>
      </c>
      <c r="E93" s="9"/>
      <c r="F93" s="4">
        <v>150000</v>
      </c>
      <c r="G93" s="4">
        <v>29166.9</v>
      </c>
      <c r="H93" s="9"/>
      <c r="I93" s="9" t="s">
        <v>383</v>
      </c>
      <c r="J93" s="4" t="s">
        <v>384</v>
      </c>
      <c r="K93" s="4"/>
      <c r="L93" s="126"/>
      <c r="M93" s="127"/>
      <c r="N93" s="12"/>
    </row>
    <row r="94" spans="1:14" ht="40.5" customHeight="1">
      <c r="A94" s="4" t="s">
        <v>385</v>
      </c>
      <c r="B94" s="4" t="s">
        <v>386</v>
      </c>
      <c r="C94" s="7"/>
      <c r="D94" s="9" t="s">
        <v>387</v>
      </c>
      <c r="E94" s="6"/>
      <c r="F94" s="53">
        <v>1</v>
      </c>
      <c r="G94" s="53">
        <v>0</v>
      </c>
      <c r="H94" s="6"/>
      <c r="I94" s="29">
        <v>43619</v>
      </c>
      <c r="J94" s="4" t="s">
        <v>388</v>
      </c>
      <c r="K94" s="4"/>
      <c r="L94" s="126"/>
      <c r="M94" s="127"/>
      <c r="N94" s="12"/>
    </row>
    <row r="95" spans="1:14" ht="82.5" customHeight="1">
      <c r="A95" s="4" t="s">
        <v>599</v>
      </c>
      <c r="B95" s="4" t="s">
        <v>600</v>
      </c>
      <c r="C95" s="7"/>
      <c r="D95" s="9" t="s">
        <v>601</v>
      </c>
      <c r="E95" s="6"/>
      <c r="F95" s="53">
        <v>1</v>
      </c>
      <c r="G95" s="53">
        <v>0</v>
      </c>
      <c r="H95" s="6"/>
      <c r="I95" s="29">
        <v>44379</v>
      </c>
      <c r="J95" s="4" t="s">
        <v>598</v>
      </c>
      <c r="K95" s="4"/>
      <c r="L95" s="34"/>
      <c r="M95" s="35"/>
      <c r="N95" s="12"/>
    </row>
    <row r="96" spans="1:14" ht="76.5">
      <c r="A96" s="4" t="s">
        <v>227</v>
      </c>
      <c r="B96" s="4" t="s">
        <v>244</v>
      </c>
      <c r="C96" s="14" t="s">
        <v>247</v>
      </c>
      <c r="D96" s="9" t="s">
        <v>614</v>
      </c>
      <c r="E96" s="5" t="s">
        <v>361</v>
      </c>
      <c r="F96" s="110">
        <v>290621.52</v>
      </c>
      <c r="G96" s="110">
        <v>0</v>
      </c>
      <c r="H96" s="118">
        <f>F96</f>
        <v>290621.52</v>
      </c>
      <c r="I96" s="30">
        <v>42136</v>
      </c>
      <c r="J96" s="4" t="s">
        <v>228</v>
      </c>
      <c r="K96" s="4"/>
      <c r="L96" s="126"/>
      <c r="M96" s="127"/>
      <c r="N96" s="12"/>
    </row>
    <row r="97" spans="1:14" ht="36.75" customHeight="1">
      <c r="A97" s="10" t="s">
        <v>227</v>
      </c>
      <c r="B97" s="10" t="s">
        <v>245</v>
      </c>
      <c r="C97" s="14" t="s">
        <v>246</v>
      </c>
      <c r="D97" s="13" t="s">
        <v>615</v>
      </c>
      <c r="E97" s="18" t="s">
        <v>360</v>
      </c>
      <c r="F97" s="109">
        <v>519518.88</v>
      </c>
      <c r="G97" s="109">
        <v>0</v>
      </c>
      <c r="H97" s="118">
        <f aca="true" t="shared" si="0" ref="H97:H105">F97</f>
        <v>519518.88</v>
      </c>
      <c r="I97" s="30">
        <v>42136</v>
      </c>
      <c r="J97" s="10" t="s">
        <v>229</v>
      </c>
      <c r="K97" s="4"/>
      <c r="L97" s="126"/>
      <c r="M97" s="127"/>
      <c r="N97" s="12"/>
    </row>
    <row r="98" spans="1:14" ht="38.25">
      <c r="A98" s="10" t="s">
        <v>227</v>
      </c>
      <c r="B98" s="10" t="s">
        <v>320</v>
      </c>
      <c r="C98" s="14" t="s">
        <v>321</v>
      </c>
      <c r="D98" s="13" t="s">
        <v>606</v>
      </c>
      <c r="E98" s="18" t="s">
        <v>359</v>
      </c>
      <c r="F98" s="109">
        <v>55742.94</v>
      </c>
      <c r="G98" s="109">
        <v>0</v>
      </c>
      <c r="H98" s="118">
        <f t="shared" si="0"/>
        <v>55742.94</v>
      </c>
      <c r="I98" s="30">
        <v>42779</v>
      </c>
      <c r="J98" s="36" t="s">
        <v>332</v>
      </c>
      <c r="K98" s="4"/>
      <c r="L98" s="34"/>
      <c r="M98" s="35"/>
      <c r="N98" s="12"/>
    </row>
    <row r="99" spans="1:13" ht="51">
      <c r="A99" s="10" t="s">
        <v>227</v>
      </c>
      <c r="B99" s="10" t="s">
        <v>322</v>
      </c>
      <c r="C99" s="14" t="s">
        <v>323</v>
      </c>
      <c r="D99" s="13" t="s">
        <v>607</v>
      </c>
      <c r="E99" s="18" t="s">
        <v>358</v>
      </c>
      <c r="F99" s="109">
        <v>1817126</v>
      </c>
      <c r="G99" s="109">
        <v>0</v>
      </c>
      <c r="H99" s="118">
        <f t="shared" si="0"/>
        <v>1817126</v>
      </c>
      <c r="I99" s="30">
        <v>42825</v>
      </c>
      <c r="J99" s="10" t="s">
        <v>326</v>
      </c>
      <c r="K99" s="4"/>
      <c r="L99" s="34"/>
      <c r="M99" s="35"/>
    </row>
    <row r="100" spans="1:13" ht="51">
      <c r="A100" s="10" t="s">
        <v>227</v>
      </c>
      <c r="B100" s="10" t="s">
        <v>324</v>
      </c>
      <c r="C100" s="14" t="s">
        <v>325</v>
      </c>
      <c r="D100" s="13" t="s">
        <v>608</v>
      </c>
      <c r="E100" s="18" t="s">
        <v>357</v>
      </c>
      <c r="F100" s="109">
        <v>18507.9</v>
      </c>
      <c r="G100" s="109">
        <v>0</v>
      </c>
      <c r="H100" s="118">
        <f t="shared" si="0"/>
        <v>18507.9</v>
      </c>
      <c r="I100" s="30">
        <v>43052</v>
      </c>
      <c r="J100" s="4" t="s">
        <v>328</v>
      </c>
      <c r="K100" s="4"/>
      <c r="L100" s="34"/>
      <c r="M100" s="35"/>
    </row>
    <row r="101" spans="1:13" ht="63.75">
      <c r="A101" s="10" t="s">
        <v>227</v>
      </c>
      <c r="B101" s="10" t="s">
        <v>339</v>
      </c>
      <c r="C101" s="14" t="s">
        <v>327</v>
      </c>
      <c r="D101" s="13" t="s">
        <v>609</v>
      </c>
      <c r="E101" s="18" t="s">
        <v>356</v>
      </c>
      <c r="F101" s="109">
        <v>91276</v>
      </c>
      <c r="G101" s="109">
        <v>0</v>
      </c>
      <c r="H101" s="118">
        <f t="shared" si="0"/>
        <v>91276</v>
      </c>
      <c r="I101" s="30">
        <v>43052</v>
      </c>
      <c r="J101" s="4" t="s">
        <v>328</v>
      </c>
      <c r="K101" s="4"/>
      <c r="L101" s="34"/>
      <c r="M101" s="35"/>
    </row>
    <row r="102" spans="1:13" ht="89.25">
      <c r="A102" s="10" t="s">
        <v>227</v>
      </c>
      <c r="B102" s="10" t="s">
        <v>329</v>
      </c>
      <c r="C102" s="14" t="s">
        <v>330</v>
      </c>
      <c r="D102" s="13" t="s">
        <v>610</v>
      </c>
      <c r="E102" s="18" t="s">
        <v>367</v>
      </c>
      <c r="F102" s="109">
        <v>3800</v>
      </c>
      <c r="G102" s="109">
        <v>0</v>
      </c>
      <c r="H102" s="118">
        <f t="shared" si="0"/>
        <v>3800</v>
      </c>
      <c r="I102" s="30">
        <v>40470</v>
      </c>
      <c r="J102" s="4" t="s">
        <v>331</v>
      </c>
      <c r="K102" s="4"/>
      <c r="L102" s="34"/>
      <c r="M102" s="35"/>
    </row>
    <row r="103" spans="1:13" ht="38.25">
      <c r="A103" s="10" t="s">
        <v>227</v>
      </c>
      <c r="B103" s="4" t="s">
        <v>244</v>
      </c>
      <c r="C103" s="14" t="s">
        <v>333</v>
      </c>
      <c r="D103" s="13" t="s">
        <v>612</v>
      </c>
      <c r="E103" s="18" t="s">
        <v>355</v>
      </c>
      <c r="F103" s="109">
        <v>378805.68</v>
      </c>
      <c r="G103" s="109">
        <v>0</v>
      </c>
      <c r="H103" s="118">
        <f t="shared" si="0"/>
        <v>378805.68</v>
      </c>
      <c r="I103" s="30">
        <v>43098</v>
      </c>
      <c r="J103" s="4" t="s">
        <v>335</v>
      </c>
      <c r="K103" s="4"/>
      <c r="L103" s="34"/>
      <c r="M103" s="35"/>
    </row>
    <row r="104" spans="1:13" ht="53.25" customHeight="1">
      <c r="A104" s="10" t="s">
        <v>227</v>
      </c>
      <c r="B104" s="4" t="s">
        <v>334</v>
      </c>
      <c r="C104" s="14" t="s">
        <v>336</v>
      </c>
      <c r="D104" s="13" t="s">
        <v>611</v>
      </c>
      <c r="E104" s="18" t="s">
        <v>354</v>
      </c>
      <c r="F104" s="109">
        <v>326065.8</v>
      </c>
      <c r="G104" s="109">
        <v>0</v>
      </c>
      <c r="H104" s="118">
        <f t="shared" si="0"/>
        <v>326065.8</v>
      </c>
      <c r="I104" s="30">
        <v>43098</v>
      </c>
      <c r="J104" s="4" t="s">
        <v>335</v>
      </c>
      <c r="K104" s="4"/>
      <c r="L104" s="34"/>
      <c r="M104" s="35"/>
    </row>
    <row r="105" spans="1:13" ht="38.25" customHeight="1">
      <c r="A105" s="10" t="s">
        <v>227</v>
      </c>
      <c r="B105" s="4" t="s">
        <v>337</v>
      </c>
      <c r="C105" s="14" t="s">
        <v>338</v>
      </c>
      <c r="D105" s="13" t="s">
        <v>613</v>
      </c>
      <c r="E105" s="18" t="s">
        <v>353</v>
      </c>
      <c r="F105" s="109">
        <v>177759.48</v>
      </c>
      <c r="G105" s="109">
        <v>0</v>
      </c>
      <c r="H105" s="118">
        <f t="shared" si="0"/>
        <v>177759.48</v>
      </c>
      <c r="I105" s="30">
        <v>43098</v>
      </c>
      <c r="J105" s="4" t="s">
        <v>335</v>
      </c>
      <c r="K105" s="4"/>
      <c r="L105" s="34"/>
      <c r="M105" s="35"/>
    </row>
    <row r="106" spans="1:13" ht="38.25" customHeight="1">
      <c r="A106" s="10" t="s">
        <v>227</v>
      </c>
      <c r="B106" s="4" t="s">
        <v>591</v>
      </c>
      <c r="C106" s="14" t="s">
        <v>592</v>
      </c>
      <c r="D106" s="13" t="s">
        <v>616</v>
      </c>
      <c r="E106" s="18" t="s">
        <v>593</v>
      </c>
      <c r="F106" s="109">
        <v>8165.44</v>
      </c>
      <c r="G106" s="109">
        <v>0</v>
      </c>
      <c r="H106" s="118">
        <v>8165.44</v>
      </c>
      <c r="I106" s="30">
        <v>44225</v>
      </c>
      <c r="J106" s="4" t="s">
        <v>594</v>
      </c>
      <c r="K106" s="4"/>
      <c r="L106" s="34"/>
      <c r="M106" s="35"/>
    </row>
    <row r="107" spans="1:13" ht="70.5" customHeight="1">
      <c r="A107" s="10" t="s">
        <v>227</v>
      </c>
      <c r="B107" s="10" t="s">
        <v>595</v>
      </c>
      <c r="C107" s="14" t="s">
        <v>596</v>
      </c>
      <c r="D107" s="13" t="s">
        <v>602</v>
      </c>
      <c r="E107" s="18" t="s">
        <v>597</v>
      </c>
      <c r="F107" s="109">
        <v>193425.84</v>
      </c>
      <c r="G107" s="109">
        <v>0</v>
      </c>
      <c r="H107" s="118">
        <v>193425.84</v>
      </c>
      <c r="I107" s="30">
        <v>44379</v>
      </c>
      <c r="J107" s="4" t="s">
        <v>598</v>
      </c>
      <c r="K107" s="4"/>
      <c r="L107" s="34"/>
      <c r="M107" s="35"/>
    </row>
    <row r="108" spans="1:13" ht="25.5" customHeight="1">
      <c r="A108" s="48" t="s">
        <v>407</v>
      </c>
      <c r="B108" s="4"/>
      <c r="C108" s="2"/>
      <c r="D108" s="27"/>
      <c r="E108" s="2"/>
      <c r="F108" s="54">
        <f>SUM(F43:F107)</f>
        <v>56402260.749999985</v>
      </c>
      <c r="G108" s="54">
        <f>SUM(G43:G107)</f>
        <v>42442661.740000024</v>
      </c>
      <c r="H108" s="2"/>
      <c r="I108" s="24"/>
      <c r="J108" s="4"/>
      <c r="K108" s="2"/>
      <c r="L108" s="137"/>
      <c r="M108" s="137"/>
    </row>
    <row r="109" spans="1:13" ht="21.75" customHeight="1">
      <c r="A109" s="48" t="s">
        <v>408</v>
      </c>
      <c r="B109" s="36"/>
      <c r="C109" s="2"/>
      <c r="D109" s="28"/>
      <c r="E109" s="2"/>
      <c r="F109" s="50">
        <f>F41+F108</f>
        <v>58418724.749999985</v>
      </c>
      <c r="G109" s="50">
        <f>G41+G108</f>
        <v>44459101.740000024</v>
      </c>
      <c r="H109" s="2"/>
      <c r="I109" s="24"/>
      <c r="J109" s="4"/>
      <c r="K109" s="2"/>
      <c r="L109" s="137"/>
      <c r="M109" s="137"/>
    </row>
    <row r="110" spans="1:10" ht="38.25" customHeight="1">
      <c r="A110" s="138"/>
      <c r="B110" s="139"/>
      <c r="C110" s="139"/>
      <c r="H110" s="139"/>
      <c r="I110" s="139"/>
      <c r="J110" s="139"/>
    </row>
    <row r="111" spans="1:10" ht="18" customHeight="1">
      <c r="A111" s="138" t="s">
        <v>534</v>
      </c>
      <c r="B111" s="139"/>
      <c r="C111" s="139"/>
      <c r="E111" s="139" t="s">
        <v>625</v>
      </c>
      <c r="F111" s="139"/>
      <c r="G111" s="139"/>
      <c r="H111" s="139"/>
      <c r="I111" s="139"/>
      <c r="J111" s="139"/>
    </row>
    <row r="112" spans="1:10" ht="17.25" customHeight="1">
      <c r="A112" s="138"/>
      <c r="B112" s="139"/>
      <c r="C112" s="139"/>
      <c r="H112" s="139"/>
      <c r="I112" s="139"/>
      <c r="J112" s="139"/>
    </row>
    <row r="113" spans="1:10" ht="15.75" customHeight="1">
      <c r="A113" s="138"/>
      <c r="B113" s="139"/>
      <c r="C113" s="139"/>
      <c r="H113" s="139"/>
      <c r="I113" s="139"/>
      <c r="J113" s="139"/>
    </row>
    <row r="114" ht="38.25" customHeight="1"/>
    <row r="115" ht="38.25" customHeight="1"/>
    <row r="116" ht="38.25" customHeight="1"/>
    <row r="117" ht="38.25" customHeight="1"/>
    <row r="118" ht="39" customHeight="1"/>
    <row r="119" ht="28.5" customHeight="1"/>
    <row r="120" ht="15" customHeight="1"/>
    <row r="191" ht="56.25" customHeight="1"/>
    <row r="192" ht="56.25" customHeight="1"/>
    <row r="193" ht="69.75" customHeight="1"/>
    <row r="194" ht="56.25" customHeight="1"/>
    <row r="195" ht="51" customHeight="1"/>
    <row r="196" ht="58.5" customHeight="1"/>
    <row r="197" ht="57" customHeight="1"/>
    <row r="198" ht="38.25" customHeight="1"/>
    <row r="199" ht="42" customHeight="1"/>
    <row r="200" ht="38.25" customHeight="1"/>
    <row r="201" ht="38.25" customHeight="1"/>
    <row r="202" ht="44.25" customHeight="1"/>
    <row r="203" ht="38.25" customHeight="1"/>
    <row r="204" ht="41.25" customHeight="1"/>
    <row r="205" ht="41.25" customHeight="1"/>
    <row r="206" ht="52.5" customHeight="1"/>
    <row r="207" ht="52.5" customHeight="1"/>
    <row r="208" ht="19.5" customHeight="1"/>
    <row r="209" ht="20.25" customHeight="1"/>
    <row r="210" ht="18.75" customHeight="1"/>
    <row r="211" ht="74.25" customHeight="1"/>
    <row r="212" ht="26.25" customHeight="1"/>
    <row r="213" ht="19.5" customHeight="1"/>
    <row r="214" ht="18.75" customHeight="1"/>
  </sheetData>
  <sheetProtection/>
  <mergeCells count="113">
    <mergeCell ref="L41:M41"/>
    <mergeCell ref="G8:G9"/>
    <mergeCell ref="L91:M91"/>
    <mergeCell ref="L97:M97"/>
    <mergeCell ref="L92:M92"/>
    <mergeCell ref="L93:M93"/>
    <mergeCell ref="L94:M94"/>
    <mergeCell ref="L84:M84"/>
    <mergeCell ref="L85:M85"/>
    <mergeCell ref="L76:M76"/>
    <mergeCell ref="L86:M86"/>
    <mergeCell ref="L96:M96"/>
    <mergeCell ref="L87:M87"/>
    <mergeCell ref="L90:M90"/>
    <mergeCell ref="L82:M82"/>
    <mergeCell ref="L83:M83"/>
    <mergeCell ref="L73:M73"/>
    <mergeCell ref="L68:M68"/>
    <mergeCell ref="L69:M69"/>
    <mergeCell ref="L81:M81"/>
    <mergeCell ref="L77:M77"/>
    <mergeCell ref="L78:M78"/>
    <mergeCell ref="L79:M79"/>
    <mergeCell ref="L80:M80"/>
    <mergeCell ref="L74:M74"/>
    <mergeCell ref="L75:M75"/>
    <mergeCell ref="L63:M63"/>
    <mergeCell ref="L64:M64"/>
    <mergeCell ref="L65:M65"/>
    <mergeCell ref="L70:M70"/>
    <mergeCell ref="L71:M71"/>
    <mergeCell ref="L72:M72"/>
    <mergeCell ref="L53:M53"/>
    <mergeCell ref="L54:M54"/>
    <mergeCell ref="L56:M56"/>
    <mergeCell ref="L59:M59"/>
    <mergeCell ref="L60:M60"/>
    <mergeCell ref="L62:M62"/>
    <mergeCell ref="L46:M46"/>
    <mergeCell ref="L50:M50"/>
    <mergeCell ref="L49:M49"/>
    <mergeCell ref="L66:M66"/>
    <mergeCell ref="L67:M67"/>
    <mergeCell ref="L61:M61"/>
    <mergeCell ref="L57:M57"/>
    <mergeCell ref="L58:M58"/>
    <mergeCell ref="L51:M51"/>
    <mergeCell ref="L52:M52"/>
    <mergeCell ref="L40:M40"/>
    <mergeCell ref="L32:M32"/>
    <mergeCell ref="L33:M33"/>
    <mergeCell ref="L34:M34"/>
    <mergeCell ref="L35:M35"/>
    <mergeCell ref="L55:M55"/>
    <mergeCell ref="L47:M47"/>
    <mergeCell ref="L48:M48"/>
    <mergeCell ref="L43:M43"/>
    <mergeCell ref="L45:M45"/>
    <mergeCell ref="L26:M26"/>
    <mergeCell ref="L27:M27"/>
    <mergeCell ref="L36:M36"/>
    <mergeCell ref="L37:M37"/>
    <mergeCell ref="L38:M38"/>
    <mergeCell ref="L39:M39"/>
    <mergeCell ref="L20:M20"/>
    <mergeCell ref="A8:A9"/>
    <mergeCell ref="C8:C9"/>
    <mergeCell ref="D8:D9"/>
    <mergeCell ref="L22:M22"/>
    <mergeCell ref="L17:M17"/>
    <mergeCell ref="L18:M18"/>
    <mergeCell ref="L13:M13"/>
    <mergeCell ref="L14:M14"/>
    <mergeCell ref="L15:M15"/>
    <mergeCell ref="A113:C113"/>
    <mergeCell ref="H111:J111"/>
    <mergeCell ref="H112:J112"/>
    <mergeCell ref="H113:J113"/>
    <mergeCell ref="A111:C111"/>
    <mergeCell ref="L21:M21"/>
    <mergeCell ref="A112:C112"/>
    <mergeCell ref="E111:G111"/>
    <mergeCell ref="A110:C110"/>
    <mergeCell ref="H110:J110"/>
    <mergeCell ref="L109:M109"/>
    <mergeCell ref="L19:M19"/>
    <mergeCell ref="L108:M108"/>
    <mergeCell ref="L23:M23"/>
    <mergeCell ref="L28:M28"/>
    <mergeCell ref="L29:M29"/>
    <mergeCell ref="L30:M30"/>
    <mergeCell ref="L31:M31"/>
    <mergeCell ref="L24:M24"/>
    <mergeCell ref="L25:M25"/>
    <mergeCell ref="L16:M16"/>
    <mergeCell ref="A42:N42"/>
    <mergeCell ref="A1:M1"/>
    <mergeCell ref="A2:M2"/>
    <mergeCell ref="A3:M3"/>
    <mergeCell ref="A4:M4"/>
    <mergeCell ref="L10:M10"/>
    <mergeCell ref="I8:I9"/>
    <mergeCell ref="A11:M11"/>
    <mergeCell ref="B8:B9"/>
    <mergeCell ref="L8:N9"/>
    <mergeCell ref="K8:K9"/>
    <mergeCell ref="A5:N6"/>
    <mergeCell ref="L12:M12"/>
    <mergeCell ref="A7:N7"/>
    <mergeCell ref="J8:J9"/>
    <mergeCell ref="H8:H9"/>
    <mergeCell ref="F8:F9"/>
    <mergeCell ref="E8:E9"/>
  </mergeCells>
  <printOptions/>
  <pageMargins left="0.7874015748031497" right="0.3937007874015748"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24"/>
  <sheetViews>
    <sheetView zoomScalePageLayoutView="0" workbookViewId="0" topLeftCell="A118">
      <selection activeCell="A11" sqref="A11:J11"/>
    </sheetView>
  </sheetViews>
  <sheetFormatPr defaultColWidth="9.00390625" defaultRowHeight="12.75"/>
  <cols>
    <col min="1" max="1" width="28.75390625" style="0" customWidth="1"/>
    <col min="2" max="2" width="13.25390625" style="0" customWidth="1"/>
    <col min="3" max="3" width="15.125" style="0" customWidth="1"/>
    <col min="4" max="4" width="13.875" style="0" customWidth="1"/>
    <col min="5" max="5" width="15.125" style="0" customWidth="1"/>
    <col min="6" max="6" width="16.00390625" style="0" customWidth="1"/>
    <col min="7" max="7" width="11.00390625" style="0" customWidth="1"/>
    <col min="9" max="9" width="5.25390625" style="0" customWidth="1"/>
    <col min="10" max="10" width="0.12890625" style="0" customWidth="1"/>
  </cols>
  <sheetData>
    <row r="1" spans="1:9" ht="12.75">
      <c r="A1" s="132" t="s">
        <v>412</v>
      </c>
      <c r="B1" s="132"/>
      <c r="C1" s="132"/>
      <c r="D1" s="132"/>
      <c r="E1" s="132"/>
      <c r="F1" s="132"/>
      <c r="G1" s="132"/>
      <c r="H1" s="132"/>
      <c r="I1" s="132"/>
    </row>
    <row r="2" spans="1:9" ht="12.75">
      <c r="A2" s="133"/>
      <c r="B2" s="133"/>
      <c r="C2" s="133"/>
      <c r="D2" s="133"/>
      <c r="E2" s="133"/>
      <c r="F2" s="133"/>
      <c r="G2" s="133"/>
      <c r="H2" s="133"/>
      <c r="I2" s="133"/>
    </row>
    <row r="3" spans="1:10" ht="12.75">
      <c r="A3" s="132" t="s">
        <v>403</v>
      </c>
      <c r="B3" s="132"/>
      <c r="C3" s="132"/>
      <c r="D3" s="132"/>
      <c r="E3" s="132"/>
      <c r="F3" s="132"/>
      <c r="G3" s="132"/>
      <c r="H3" s="132"/>
      <c r="I3" s="132"/>
      <c r="J3" s="132"/>
    </row>
    <row r="4" spans="1:10" ht="15" customHeight="1">
      <c r="A4" s="132" t="s">
        <v>413</v>
      </c>
      <c r="B4" s="132"/>
      <c r="C4" s="132"/>
      <c r="D4" s="132"/>
      <c r="E4" s="132"/>
      <c r="F4" s="132"/>
      <c r="G4" s="132"/>
      <c r="H4" s="132"/>
      <c r="I4" s="132"/>
      <c r="J4" s="132"/>
    </row>
    <row r="5" spans="1:9" ht="21.75" customHeight="1">
      <c r="A5" s="132" t="s">
        <v>624</v>
      </c>
      <c r="B5" s="132"/>
      <c r="C5" s="132"/>
      <c r="D5" s="132"/>
      <c r="E5" s="132"/>
      <c r="F5" s="132"/>
      <c r="G5" s="132"/>
      <c r="H5" s="132"/>
      <c r="I5" s="132"/>
    </row>
    <row r="7" spans="1:10" ht="12.75">
      <c r="A7" s="155"/>
      <c r="B7" s="155"/>
      <c r="C7" s="155"/>
      <c r="D7" s="155"/>
      <c r="E7" s="155"/>
      <c r="F7" s="155"/>
      <c r="G7" s="155"/>
      <c r="H7" s="155"/>
      <c r="I7" s="155"/>
      <c r="J7" s="155"/>
    </row>
    <row r="8" spans="1:10" ht="12.75" customHeight="1">
      <c r="A8" s="142" t="s">
        <v>0</v>
      </c>
      <c r="B8" s="152" t="s">
        <v>258</v>
      </c>
      <c r="C8" s="142" t="s">
        <v>415</v>
      </c>
      <c r="D8" s="142" t="s">
        <v>410</v>
      </c>
      <c r="E8" s="142" t="s">
        <v>260</v>
      </c>
      <c r="F8" s="152" t="s">
        <v>261</v>
      </c>
      <c r="G8" s="152" t="s">
        <v>262</v>
      </c>
      <c r="H8" s="156" t="s">
        <v>263</v>
      </c>
      <c r="I8" s="157"/>
      <c r="J8" s="158"/>
    </row>
    <row r="9" spans="1:10" ht="152.25" customHeight="1">
      <c r="A9" s="143"/>
      <c r="B9" s="153"/>
      <c r="C9" s="143"/>
      <c r="D9" s="143"/>
      <c r="E9" s="143"/>
      <c r="F9" s="153"/>
      <c r="G9" s="153"/>
      <c r="H9" s="159"/>
      <c r="I9" s="160"/>
      <c r="J9" s="161"/>
    </row>
    <row r="10" spans="1:10" ht="22.5" customHeight="1">
      <c r="A10" s="3">
        <v>1</v>
      </c>
      <c r="B10" s="4">
        <v>2</v>
      </c>
      <c r="C10" s="3">
        <v>3</v>
      </c>
      <c r="D10" s="3">
        <v>4</v>
      </c>
      <c r="E10" s="3">
        <v>5</v>
      </c>
      <c r="F10" s="4">
        <v>6</v>
      </c>
      <c r="G10" s="4">
        <v>7</v>
      </c>
      <c r="H10" s="126">
        <v>8</v>
      </c>
      <c r="I10" s="127"/>
      <c r="J10" s="3"/>
    </row>
    <row r="11" spans="1:10" ht="15.75" customHeight="1">
      <c r="A11" s="154" t="s">
        <v>409</v>
      </c>
      <c r="B11" s="154"/>
      <c r="C11" s="154"/>
      <c r="D11" s="154"/>
      <c r="E11" s="154"/>
      <c r="F11" s="154"/>
      <c r="G11" s="154"/>
      <c r="H11" s="154"/>
      <c r="I11" s="154"/>
      <c r="J11" s="154"/>
    </row>
    <row r="12" spans="1:10" ht="38.25">
      <c r="A12" s="4" t="s">
        <v>416</v>
      </c>
      <c r="B12" s="9" t="s">
        <v>444</v>
      </c>
      <c r="C12" s="66">
        <v>8268</v>
      </c>
      <c r="D12" s="66">
        <v>8268</v>
      </c>
      <c r="E12" s="29">
        <v>38811</v>
      </c>
      <c r="F12" s="4" t="s">
        <v>502</v>
      </c>
      <c r="G12" s="4"/>
      <c r="H12" s="140"/>
      <c r="I12" s="141"/>
      <c r="J12" s="3"/>
    </row>
    <row r="13" spans="1:10" ht="25.5">
      <c r="A13" s="6" t="s">
        <v>417</v>
      </c>
      <c r="B13" s="9" t="s">
        <v>445</v>
      </c>
      <c r="C13" s="66">
        <v>4610</v>
      </c>
      <c r="D13" s="67">
        <v>4610</v>
      </c>
      <c r="E13" s="59">
        <v>38853</v>
      </c>
      <c r="F13" s="4" t="s">
        <v>503</v>
      </c>
      <c r="G13" s="4"/>
      <c r="H13" s="140"/>
      <c r="I13" s="141"/>
      <c r="J13" s="3"/>
    </row>
    <row r="14" spans="1:10" ht="38.25">
      <c r="A14" s="6" t="s">
        <v>418</v>
      </c>
      <c r="B14" s="9" t="s">
        <v>446</v>
      </c>
      <c r="C14" s="66">
        <v>36490</v>
      </c>
      <c r="D14" s="66">
        <v>36490</v>
      </c>
      <c r="E14" s="29">
        <v>39010</v>
      </c>
      <c r="F14" s="4" t="s">
        <v>504</v>
      </c>
      <c r="G14" s="4"/>
      <c r="H14" s="126"/>
      <c r="I14" s="127"/>
      <c r="J14" s="3"/>
    </row>
    <row r="15" spans="1:10" ht="38.25">
      <c r="A15" s="4" t="s">
        <v>418</v>
      </c>
      <c r="B15" s="9" t="s">
        <v>447</v>
      </c>
      <c r="C15" s="66">
        <v>26801</v>
      </c>
      <c r="D15" s="66">
        <v>26801</v>
      </c>
      <c r="E15" s="29">
        <v>39030</v>
      </c>
      <c r="F15" s="4" t="s">
        <v>108</v>
      </c>
      <c r="G15" s="4"/>
      <c r="H15" s="126"/>
      <c r="I15" s="127"/>
      <c r="J15" s="3"/>
    </row>
    <row r="16" spans="1:10" ht="38.25">
      <c r="A16" s="3" t="s">
        <v>416</v>
      </c>
      <c r="B16" s="1" t="s">
        <v>448</v>
      </c>
      <c r="C16" s="67">
        <v>15600</v>
      </c>
      <c r="D16" s="66">
        <v>15600</v>
      </c>
      <c r="E16" s="30">
        <v>39147</v>
      </c>
      <c r="F16" s="3" t="s">
        <v>505</v>
      </c>
      <c r="G16" s="4"/>
      <c r="H16" s="126"/>
      <c r="I16" s="127"/>
      <c r="J16" s="3"/>
    </row>
    <row r="17" spans="1:10" ht="38.25">
      <c r="A17" s="3" t="s">
        <v>418</v>
      </c>
      <c r="B17" s="1" t="s">
        <v>449</v>
      </c>
      <c r="C17" s="67">
        <v>29417</v>
      </c>
      <c r="D17" s="66">
        <v>29417</v>
      </c>
      <c r="E17" s="30">
        <v>39429</v>
      </c>
      <c r="F17" s="3" t="s">
        <v>506</v>
      </c>
      <c r="G17" s="4"/>
      <c r="H17" s="126"/>
      <c r="I17" s="127"/>
      <c r="J17" s="3"/>
    </row>
    <row r="18" spans="1:10" ht="38.25">
      <c r="A18" s="4" t="s">
        <v>416</v>
      </c>
      <c r="B18" s="1" t="s">
        <v>450</v>
      </c>
      <c r="C18" s="67">
        <v>7800</v>
      </c>
      <c r="D18" s="66">
        <v>7800</v>
      </c>
      <c r="E18" s="30">
        <v>39679</v>
      </c>
      <c r="F18" s="3" t="s">
        <v>507</v>
      </c>
      <c r="G18" s="4"/>
      <c r="H18" s="126"/>
      <c r="I18" s="127"/>
      <c r="J18" s="3"/>
    </row>
    <row r="19" spans="1:10" ht="38.25">
      <c r="A19" s="4" t="s">
        <v>419</v>
      </c>
      <c r="B19" s="1" t="s">
        <v>451</v>
      </c>
      <c r="C19" s="67">
        <v>24957</v>
      </c>
      <c r="D19" s="66">
        <v>24957</v>
      </c>
      <c r="E19" s="30">
        <v>40105</v>
      </c>
      <c r="F19" s="3" t="s">
        <v>508</v>
      </c>
      <c r="G19" s="4"/>
      <c r="H19" s="126"/>
      <c r="I19" s="127"/>
      <c r="J19" s="3"/>
    </row>
    <row r="20" spans="1:10" ht="25.5">
      <c r="A20" s="4" t="s">
        <v>420</v>
      </c>
      <c r="B20" s="1" t="s">
        <v>452</v>
      </c>
      <c r="C20" s="66">
        <v>5099</v>
      </c>
      <c r="D20" s="66">
        <v>5099</v>
      </c>
      <c r="E20" s="24">
        <v>40599</v>
      </c>
      <c r="F20" s="4" t="s">
        <v>509</v>
      </c>
      <c r="G20" s="4"/>
      <c r="H20" s="126"/>
      <c r="I20" s="127"/>
      <c r="J20" s="3"/>
    </row>
    <row r="21" spans="1:10" ht="25.5">
      <c r="A21" s="4" t="s">
        <v>421</v>
      </c>
      <c r="B21" s="1" t="s">
        <v>453</v>
      </c>
      <c r="C21" s="66">
        <v>35988</v>
      </c>
      <c r="D21" s="66">
        <v>35988</v>
      </c>
      <c r="E21" s="24">
        <v>40884</v>
      </c>
      <c r="F21" s="4" t="s">
        <v>510</v>
      </c>
      <c r="G21" s="4"/>
      <c r="H21" s="126"/>
      <c r="I21" s="127"/>
      <c r="J21" s="3"/>
    </row>
    <row r="22" spans="1:10" ht="25.5">
      <c r="A22" s="4" t="s">
        <v>422</v>
      </c>
      <c r="B22" s="1" t="s">
        <v>454</v>
      </c>
      <c r="C22" s="66">
        <v>9590</v>
      </c>
      <c r="D22" s="67">
        <v>9590</v>
      </c>
      <c r="E22" s="24">
        <v>41179</v>
      </c>
      <c r="F22" s="4" t="s">
        <v>511</v>
      </c>
      <c r="G22" s="4"/>
      <c r="H22" s="126"/>
      <c r="I22" s="127"/>
      <c r="J22" s="3"/>
    </row>
    <row r="23" spans="1:10" ht="51">
      <c r="A23" s="4" t="s">
        <v>423</v>
      </c>
      <c r="B23" s="1" t="s">
        <v>455</v>
      </c>
      <c r="C23" s="66">
        <v>6230</v>
      </c>
      <c r="D23" s="67">
        <v>6230</v>
      </c>
      <c r="E23" s="24">
        <v>41186</v>
      </c>
      <c r="F23" s="4" t="s">
        <v>512</v>
      </c>
      <c r="G23" s="4"/>
      <c r="H23" s="126"/>
      <c r="I23" s="127"/>
      <c r="J23" s="3"/>
    </row>
    <row r="24" spans="1:10" ht="38.25">
      <c r="A24" s="4" t="s">
        <v>424</v>
      </c>
      <c r="B24" s="1" t="s">
        <v>456</v>
      </c>
      <c r="C24" s="66">
        <v>24460.95</v>
      </c>
      <c r="D24" s="67">
        <v>24460.95</v>
      </c>
      <c r="E24" s="24">
        <v>41327</v>
      </c>
      <c r="F24" s="3" t="s">
        <v>195</v>
      </c>
      <c r="G24" s="4"/>
      <c r="H24" s="126"/>
      <c r="I24" s="127"/>
      <c r="J24" s="2"/>
    </row>
    <row r="25" spans="1:10" ht="38.25">
      <c r="A25" s="4" t="s">
        <v>425</v>
      </c>
      <c r="B25" s="1" t="s">
        <v>457</v>
      </c>
      <c r="C25" s="66">
        <v>9851</v>
      </c>
      <c r="D25" s="67">
        <v>9851</v>
      </c>
      <c r="E25" s="24">
        <v>41327</v>
      </c>
      <c r="F25" s="3" t="s">
        <v>195</v>
      </c>
      <c r="G25" s="4"/>
      <c r="H25" s="126"/>
      <c r="I25" s="127"/>
      <c r="J25" s="2"/>
    </row>
    <row r="26" spans="1:10" ht="38.25">
      <c r="A26" s="4" t="s">
        <v>426</v>
      </c>
      <c r="B26" s="1" t="s">
        <v>458</v>
      </c>
      <c r="C26" s="66">
        <v>29597</v>
      </c>
      <c r="D26" s="67">
        <v>29597</v>
      </c>
      <c r="E26" s="24">
        <v>41327</v>
      </c>
      <c r="F26" s="3" t="s">
        <v>195</v>
      </c>
      <c r="G26" s="4"/>
      <c r="H26" s="126"/>
      <c r="I26" s="127"/>
      <c r="J26" s="2"/>
    </row>
    <row r="27" spans="1:10" ht="38.25">
      <c r="A27" s="4" t="s">
        <v>427</v>
      </c>
      <c r="B27" s="1" t="s">
        <v>459</v>
      </c>
      <c r="C27" s="66">
        <v>8073</v>
      </c>
      <c r="D27" s="67">
        <v>8073</v>
      </c>
      <c r="E27" s="24">
        <v>41603</v>
      </c>
      <c r="F27" s="3" t="s">
        <v>513</v>
      </c>
      <c r="G27" s="4"/>
      <c r="H27" s="126"/>
      <c r="I27" s="127"/>
      <c r="J27" s="2"/>
    </row>
    <row r="28" spans="1:10" ht="38.25">
      <c r="A28" s="4" t="s">
        <v>428</v>
      </c>
      <c r="B28" s="9" t="s">
        <v>460</v>
      </c>
      <c r="C28" s="66">
        <v>13080</v>
      </c>
      <c r="D28" s="67">
        <v>13080</v>
      </c>
      <c r="E28" s="25">
        <v>41624</v>
      </c>
      <c r="F28" s="4" t="s">
        <v>514</v>
      </c>
      <c r="G28" s="4"/>
      <c r="H28" s="126"/>
      <c r="I28" s="127"/>
      <c r="J28" s="2"/>
    </row>
    <row r="29" spans="1:10" ht="38.25">
      <c r="A29" s="4" t="s">
        <v>428</v>
      </c>
      <c r="B29" s="9" t="s">
        <v>461</v>
      </c>
      <c r="C29" s="66">
        <v>13080</v>
      </c>
      <c r="D29" s="67">
        <v>13080</v>
      </c>
      <c r="E29" s="25">
        <v>41624</v>
      </c>
      <c r="F29" s="4" t="s">
        <v>514</v>
      </c>
      <c r="G29" s="4"/>
      <c r="H29" s="126"/>
      <c r="I29" s="127"/>
      <c r="J29" s="2"/>
    </row>
    <row r="30" spans="1:10" ht="38.25">
      <c r="A30" s="4" t="s">
        <v>429</v>
      </c>
      <c r="B30" s="9" t="s">
        <v>462</v>
      </c>
      <c r="C30" s="66">
        <v>4700</v>
      </c>
      <c r="D30" s="67">
        <v>4700</v>
      </c>
      <c r="E30" s="25">
        <v>41717</v>
      </c>
      <c r="F30" s="4" t="s">
        <v>515</v>
      </c>
      <c r="G30" s="4"/>
      <c r="H30" s="126"/>
      <c r="I30" s="127"/>
      <c r="J30" s="2"/>
    </row>
    <row r="31" spans="1:10" ht="38.25">
      <c r="A31" s="4" t="s">
        <v>430</v>
      </c>
      <c r="B31" s="9" t="s">
        <v>463</v>
      </c>
      <c r="C31" s="66">
        <v>4440</v>
      </c>
      <c r="D31" s="67">
        <v>4440</v>
      </c>
      <c r="E31" s="25">
        <v>41717</v>
      </c>
      <c r="F31" s="4" t="s">
        <v>515</v>
      </c>
      <c r="G31" s="4"/>
      <c r="H31" s="126"/>
      <c r="I31" s="127"/>
      <c r="J31" s="2"/>
    </row>
    <row r="32" spans="1:10" ht="39.75" customHeight="1">
      <c r="A32" s="4" t="s">
        <v>431</v>
      </c>
      <c r="B32" s="1" t="s">
        <v>464</v>
      </c>
      <c r="C32" s="66">
        <v>5930</v>
      </c>
      <c r="D32" s="67">
        <v>5930</v>
      </c>
      <c r="E32" s="24">
        <v>41823</v>
      </c>
      <c r="F32" s="3" t="s">
        <v>516</v>
      </c>
      <c r="G32" s="4"/>
      <c r="H32" s="126"/>
      <c r="I32" s="127"/>
      <c r="J32" s="2"/>
    </row>
    <row r="33" spans="1:10" ht="39" customHeight="1">
      <c r="A33" s="4" t="s">
        <v>431</v>
      </c>
      <c r="B33" s="1" t="s">
        <v>465</v>
      </c>
      <c r="C33" s="66">
        <v>5930</v>
      </c>
      <c r="D33" s="67">
        <v>5930</v>
      </c>
      <c r="E33" s="24">
        <v>41823</v>
      </c>
      <c r="F33" s="3" t="s">
        <v>516</v>
      </c>
      <c r="G33" s="4"/>
      <c r="H33" s="126"/>
      <c r="I33" s="127"/>
      <c r="J33" s="2"/>
    </row>
    <row r="34" spans="1:10" ht="38.25" customHeight="1">
      <c r="A34" s="4" t="s">
        <v>431</v>
      </c>
      <c r="B34" s="1" t="s">
        <v>466</v>
      </c>
      <c r="C34" s="66">
        <v>5930</v>
      </c>
      <c r="D34" s="67">
        <v>5930</v>
      </c>
      <c r="E34" s="24">
        <v>41823</v>
      </c>
      <c r="F34" s="3" t="s">
        <v>516</v>
      </c>
      <c r="G34" s="4"/>
      <c r="H34" s="126"/>
      <c r="I34" s="127"/>
      <c r="J34" s="2"/>
    </row>
    <row r="35" spans="1:10" ht="39" customHeight="1">
      <c r="A35" s="4" t="s">
        <v>431</v>
      </c>
      <c r="B35" s="1" t="s">
        <v>467</v>
      </c>
      <c r="C35" s="66">
        <v>5930</v>
      </c>
      <c r="D35" s="67">
        <v>5930</v>
      </c>
      <c r="E35" s="24">
        <v>41823</v>
      </c>
      <c r="F35" s="3" t="s">
        <v>516</v>
      </c>
      <c r="G35" s="4"/>
      <c r="H35" s="126"/>
      <c r="I35" s="127"/>
      <c r="J35" s="2"/>
    </row>
    <row r="36" spans="1:10" ht="39.75" customHeight="1">
      <c r="A36" s="4" t="s">
        <v>431</v>
      </c>
      <c r="B36" s="1" t="s">
        <v>468</v>
      </c>
      <c r="C36" s="66">
        <v>5930</v>
      </c>
      <c r="D36" s="67">
        <v>5930</v>
      </c>
      <c r="E36" s="24">
        <v>41823</v>
      </c>
      <c r="F36" s="3" t="s">
        <v>516</v>
      </c>
      <c r="G36" s="4"/>
      <c r="H36" s="126"/>
      <c r="I36" s="127"/>
      <c r="J36" s="2"/>
    </row>
    <row r="37" spans="1:10" ht="40.5" customHeight="1">
      <c r="A37" s="4" t="s">
        <v>431</v>
      </c>
      <c r="B37" s="1" t="s">
        <v>469</v>
      </c>
      <c r="C37" s="66">
        <v>5930</v>
      </c>
      <c r="D37" s="67">
        <v>5930</v>
      </c>
      <c r="E37" s="24">
        <v>41823</v>
      </c>
      <c r="F37" s="3" t="s">
        <v>516</v>
      </c>
      <c r="G37" s="4"/>
      <c r="H37" s="126"/>
      <c r="I37" s="127"/>
      <c r="J37" s="2"/>
    </row>
    <row r="38" spans="1:10" ht="37.5" customHeight="1">
      <c r="A38" s="4" t="s">
        <v>432</v>
      </c>
      <c r="B38" s="1" t="s">
        <v>470</v>
      </c>
      <c r="C38" s="66">
        <v>3930</v>
      </c>
      <c r="D38" s="67">
        <v>3930</v>
      </c>
      <c r="E38" s="24">
        <v>41823</v>
      </c>
      <c r="F38" s="3" t="s">
        <v>516</v>
      </c>
      <c r="G38" s="4"/>
      <c r="H38" s="126"/>
      <c r="I38" s="127"/>
      <c r="J38" s="2"/>
    </row>
    <row r="39" spans="1:10" ht="39" customHeight="1">
      <c r="A39" s="4" t="s">
        <v>432</v>
      </c>
      <c r="B39" s="1" t="s">
        <v>471</v>
      </c>
      <c r="C39" s="66">
        <v>3930</v>
      </c>
      <c r="D39" s="66">
        <v>3930</v>
      </c>
      <c r="E39" s="24">
        <v>41823</v>
      </c>
      <c r="F39" s="3" t="s">
        <v>516</v>
      </c>
      <c r="G39" s="4"/>
      <c r="H39" s="126"/>
      <c r="I39" s="127"/>
      <c r="J39" s="2"/>
    </row>
    <row r="40" spans="1:10" ht="38.25" customHeight="1">
      <c r="A40" s="4" t="s">
        <v>432</v>
      </c>
      <c r="B40" s="1" t="s">
        <v>472</v>
      </c>
      <c r="C40" s="66">
        <v>3930</v>
      </c>
      <c r="D40" s="66">
        <v>3930</v>
      </c>
      <c r="E40" s="24">
        <v>41823</v>
      </c>
      <c r="F40" s="3" t="s">
        <v>516</v>
      </c>
      <c r="G40" s="4"/>
      <c r="H40" s="126"/>
      <c r="I40" s="127"/>
      <c r="J40" s="2"/>
    </row>
    <row r="41" spans="1:10" ht="42.75" customHeight="1">
      <c r="A41" s="4" t="s">
        <v>432</v>
      </c>
      <c r="B41" s="1" t="s">
        <v>473</v>
      </c>
      <c r="C41" s="66">
        <v>3930</v>
      </c>
      <c r="D41" s="66">
        <v>3930</v>
      </c>
      <c r="E41" s="24">
        <v>41823</v>
      </c>
      <c r="F41" s="3" t="s">
        <v>516</v>
      </c>
      <c r="G41" s="4"/>
      <c r="H41" s="126"/>
      <c r="I41" s="127"/>
      <c r="J41" s="2"/>
    </row>
    <row r="42" spans="1:10" ht="38.25" customHeight="1">
      <c r="A42" s="4" t="s">
        <v>432</v>
      </c>
      <c r="B42" s="1" t="s">
        <v>474</v>
      </c>
      <c r="C42" s="66">
        <v>3930</v>
      </c>
      <c r="D42" s="66">
        <v>3930</v>
      </c>
      <c r="E42" s="24">
        <v>41823</v>
      </c>
      <c r="F42" s="3" t="s">
        <v>516</v>
      </c>
      <c r="G42" s="4"/>
      <c r="H42" s="126"/>
      <c r="I42" s="127"/>
      <c r="J42" s="2"/>
    </row>
    <row r="43" spans="1:10" ht="39" customHeight="1">
      <c r="A43" s="4" t="s">
        <v>432</v>
      </c>
      <c r="B43" s="1" t="s">
        <v>475</v>
      </c>
      <c r="C43" s="66">
        <v>3930</v>
      </c>
      <c r="D43" s="66">
        <v>3930</v>
      </c>
      <c r="E43" s="24">
        <v>41823</v>
      </c>
      <c r="F43" s="3" t="s">
        <v>516</v>
      </c>
      <c r="G43" s="4"/>
      <c r="H43" s="126"/>
      <c r="I43" s="127"/>
      <c r="J43" s="2"/>
    </row>
    <row r="44" spans="1:10" ht="38.25">
      <c r="A44" s="4" t="s">
        <v>433</v>
      </c>
      <c r="B44" s="4">
        <v>10105823</v>
      </c>
      <c r="C44" s="66">
        <v>20000</v>
      </c>
      <c r="D44" s="66">
        <v>20000</v>
      </c>
      <c r="E44" s="60">
        <v>42216</v>
      </c>
      <c r="F44" s="4" t="s">
        <v>517</v>
      </c>
      <c r="G44" s="4"/>
      <c r="H44" s="126"/>
      <c r="I44" s="127"/>
      <c r="J44" s="2"/>
    </row>
    <row r="45" spans="1:10" ht="25.5">
      <c r="A45" s="15" t="s">
        <v>434</v>
      </c>
      <c r="B45" s="27" t="s">
        <v>476</v>
      </c>
      <c r="C45" s="67">
        <v>4565</v>
      </c>
      <c r="D45" s="66">
        <v>4565</v>
      </c>
      <c r="E45" s="24">
        <v>40101</v>
      </c>
      <c r="F45" s="4" t="s">
        <v>518</v>
      </c>
      <c r="G45" s="4"/>
      <c r="H45" s="126"/>
      <c r="I45" s="127"/>
      <c r="J45" s="2"/>
    </row>
    <row r="46" spans="1:10" ht="25.5">
      <c r="A46" s="15" t="s">
        <v>435</v>
      </c>
      <c r="B46" s="27" t="s">
        <v>477</v>
      </c>
      <c r="C46" s="67">
        <v>6485</v>
      </c>
      <c r="D46" s="66">
        <v>6485</v>
      </c>
      <c r="E46" s="24">
        <v>40101</v>
      </c>
      <c r="F46" s="4" t="s">
        <v>518</v>
      </c>
      <c r="G46" s="4"/>
      <c r="H46" s="126"/>
      <c r="I46" s="127"/>
      <c r="J46" s="2"/>
    </row>
    <row r="47" spans="1:10" ht="25.5">
      <c r="A47" s="15" t="s">
        <v>428</v>
      </c>
      <c r="B47" s="27" t="s">
        <v>478</v>
      </c>
      <c r="C47" s="69">
        <v>9270</v>
      </c>
      <c r="D47" s="66">
        <v>9270</v>
      </c>
      <c r="E47" s="24">
        <v>39702</v>
      </c>
      <c r="F47" s="4" t="s">
        <v>519</v>
      </c>
      <c r="G47" s="4"/>
      <c r="H47" s="126"/>
      <c r="I47" s="127"/>
      <c r="J47" s="2"/>
    </row>
    <row r="48" spans="1:10" ht="25.5">
      <c r="A48" s="15" t="s">
        <v>428</v>
      </c>
      <c r="B48" s="27" t="s">
        <v>479</v>
      </c>
      <c r="C48" s="69">
        <v>9270</v>
      </c>
      <c r="D48" s="66">
        <v>9270</v>
      </c>
      <c r="E48" s="24">
        <v>39702</v>
      </c>
      <c r="F48" s="4" t="s">
        <v>519</v>
      </c>
      <c r="G48" s="4"/>
      <c r="H48" s="126"/>
      <c r="I48" s="127"/>
      <c r="J48" s="2"/>
    </row>
    <row r="49" spans="1:10" ht="25.5">
      <c r="A49" s="15" t="s">
        <v>428</v>
      </c>
      <c r="B49" s="27" t="s">
        <v>480</v>
      </c>
      <c r="C49" s="69">
        <v>6370</v>
      </c>
      <c r="D49" s="66">
        <v>6370</v>
      </c>
      <c r="E49" s="24">
        <v>39702</v>
      </c>
      <c r="F49" s="4" t="s">
        <v>519</v>
      </c>
      <c r="G49" s="4"/>
      <c r="H49" s="126"/>
      <c r="I49" s="127"/>
      <c r="J49" s="2"/>
    </row>
    <row r="50" spans="1:10" ht="25.5">
      <c r="A50" s="15" t="s">
        <v>428</v>
      </c>
      <c r="B50" s="27" t="s">
        <v>481</v>
      </c>
      <c r="C50" s="69">
        <v>9870</v>
      </c>
      <c r="D50" s="66">
        <v>9870</v>
      </c>
      <c r="E50" s="24">
        <v>39702</v>
      </c>
      <c r="F50" s="4" t="s">
        <v>519</v>
      </c>
      <c r="G50" s="4"/>
      <c r="H50" s="126"/>
      <c r="I50" s="127"/>
      <c r="J50" s="2"/>
    </row>
    <row r="51" spans="1:10" ht="25.5">
      <c r="A51" s="5" t="s">
        <v>436</v>
      </c>
      <c r="B51" s="27" t="s">
        <v>482</v>
      </c>
      <c r="C51" s="69">
        <v>3980</v>
      </c>
      <c r="D51" s="66">
        <v>3980</v>
      </c>
      <c r="E51" s="24">
        <v>39702</v>
      </c>
      <c r="F51" s="4" t="s">
        <v>519</v>
      </c>
      <c r="G51" s="4"/>
      <c r="H51" s="126"/>
      <c r="I51" s="127"/>
      <c r="J51" s="2"/>
    </row>
    <row r="52" spans="1:10" ht="38.25">
      <c r="A52" s="57" t="s">
        <v>437</v>
      </c>
      <c r="B52" s="58" t="s">
        <v>483</v>
      </c>
      <c r="C52" s="70">
        <v>4000</v>
      </c>
      <c r="D52" s="66">
        <v>4000</v>
      </c>
      <c r="E52" s="61">
        <v>41275</v>
      </c>
      <c r="F52" s="62" t="s">
        <v>195</v>
      </c>
      <c r="G52" s="4"/>
      <c r="H52" s="126"/>
      <c r="I52" s="127"/>
      <c r="J52" s="2"/>
    </row>
    <row r="53" spans="1:10" ht="38.25">
      <c r="A53" s="57" t="s">
        <v>437</v>
      </c>
      <c r="B53" s="58" t="s">
        <v>484</v>
      </c>
      <c r="C53" s="70">
        <v>4000</v>
      </c>
      <c r="D53" s="66">
        <v>4000</v>
      </c>
      <c r="E53" s="61">
        <v>41275</v>
      </c>
      <c r="F53" s="62" t="s">
        <v>195</v>
      </c>
      <c r="G53" s="4"/>
      <c r="H53" s="34"/>
      <c r="I53" s="35"/>
      <c r="J53" s="2"/>
    </row>
    <row r="54" spans="1:10" ht="25.5">
      <c r="A54" s="15" t="s">
        <v>438</v>
      </c>
      <c r="B54" s="27" t="s">
        <v>485</v>
      </c>
      <c r="C54" s="69">
        <v>3770</v>
      </c>
      <c r="D54" s="66">
        <v>3770</v>
      </c>
      <c r="E54" s="24">
        <v>39702</v>
      </c>
      <c r="F54" s="4" t="s">
        <v>519</v>
      </c>
      <c r="G54" s="4"/>
      <c r="H54" s="34"/>
      <c r="I54" s="35"/>
      <c r="J54" s="2"/>
    </row>
    <row r="55" spans="1:10" ht="25.5">
      <c r="A55" s="15" t="s">
        <v>438</v>
      </c>
      <c r="B55" s="27" t="s">
        <v>486</v>
      </c>
      <c r="C55" s="69">
        <v>3770</v>
      </c>
      <c r="D55" s="75">
        <v>3770</v>
      </c>
      <c r="E55" s="24">
        <v>39702</v>
      </c>
      <c r="F55" s="4" t="s">
        <v>519</v>
      </c>
      <c r="G55" s="4"/>
      <c r="H55" s="140"/>
      <c r="I55" s="141"/>
      <c r="J55" s="2"/>
    </row>
    <row r="56" spans="1:10" ht="25.5">
      <c r="A56" s="15" t="s">
        <v>438</v>
      </c>
      <c r="B56" s="27" t="s">
        <v>487</v>
      </c>
      <c r="C56" s="69">
        <v>3810</v>
      </c>
      <c r="D56" s="71">
        <v>3810</v>
      </c>
      <c r="E56" s="24">
        <v>40101</v>
      </c>
      <c r="F56" s="4" t="s">
        <v>518</v>
      </c>
      <c r="G56" s="4"/>
      <c r="H56" s="126"/>
      <c r="I56" s="127"/>
      <c r="J56" s="2"/>
    </row>
    <row r="57" spans="1:10" ht="25.5">
      <c r="A57" s="15" t="s">
        <v>439</v>
      </c>
      <c r="B57" s="27" t="s">
        <v>488</v>
      </c>
      <c r="C57" s="69">
        <v>3450</v>
      </c>
      <c r="D57" s="66">
        <v>3450</v>
      </c>
      <c r="E57" s="24">
        <v>40101</v>
      </c>
      <c r="F57" s="4" t="s">
        <v>518</v>
      </c>
      <c r="G57" s="4"/>
      <c r="H57" s="126"/>
      <c r="I57" s="127"/>
      <c r="J57" s="2"/>
    </row>
    <row r="58" spans="1:10" ht="30" customHeight="1">
      <c r="A58" s="15" t="s">
        <v>429</v>
      </c>
      <c r="B58" s="27" t="s">
        <v>489</v>
      </c>
      <c r="C58" s="69">
        <v>5370</v>
      </c>
      <c r="D58" s="66">
        <v>5370</v>
      </c>
      <c r="E58" s="24">
        <v>39702</v>
      </c>
      <c r="F58" s="4" t="s">
        <v>519</v>
      </c>
      <c r="G58" s="4"/>
      <c r="H58" s="144"/>
      <c r="I58" s="145"/>
      <c r="J58" s="2"/>
    </row>
    <row r="59" spans="1:10" ht="24.75" customHeight="1">
      <c r="A59" s="15" t="s">
        <v>429</v>
      </c>
      <c r="B59" s="27" t="s">
        <v>490</v>
      </c>
      <c r="C59" s="69">
        <v>5370</v>
      </c>
      <c r="D59" s="66">
        <v>5370</v>
      </c>
      <c r="E59" s="24">
        <v>39702</v>
      </c>
      <c r="F59" s="4" t="s">
        <v>519</v>
      </c>
      <c r="G59" s="4"/>
      <c r="H59" s="126"/>
      <c r="I59" s="127"/>
      <c r="J59" s="2"/>
    </row>
    <row r="60" spans="1:10" ht="27.75" customHeight="1">
      <c r="A60" s="15" t="s">
        <v>429</v>
      </c>
      <c r="B60" s="27" t="s">
        <v>491</v>
      </c>
      <c r="C60" s="69">
        <v>5370</v>
      </c>
      <c r="D60" s="66">
        <v>5370</v>
      </c>
      <c r="E60" s="24">
        <v>39702</v>
      </c>
      <c r="F60" s="4" t="s">
        <v>519</v>
      </c>
      <c r="G60" s="4"/>
      <c r="H60" s="126"/>
      <c r="I60" s="127"/>
      <c r="J60" s="2"/>
    </row>
    <row r="61" spans="1:10" ht="25.5">
      <c r="A61" s="15" t="s">
        <v>429</v>
      </c>
      <c r="B61" s="27" t="s">
        <v>492</v>
      </c>
      <c r="C61" s="69">
        <v>3470</v>
      </c>
      <c r="D61" s="68">
        <v>3470</v>
      </c>
      <c r="E61" s="24">
        <v>39702</v>
      </c>
      <c r="F61" s="4" t="s">
        <v>519</v>
      </c>
      <c r="G61" s="4"/>
      <c r="H61" s="126"/>
      <c r="I61" s="127"/>
      <c r="J61" s="2"/>
    </row>
    <row r="62" spans="1:10" ht="25.5">
      <c r="A62" s="15" t="s">
        <v>429</v>
      </c>
      <c r="B62" s="27" t="s">
        <v>493</v>
      </c>
      <c r="C62" s="69">
        <v>3470</v>
      </c>
      <c r="D62" s="72">
        <v>3470</v>
      </c>
      <c r="E62" s="24">
        <v>39702</v>
      </c>
      <c r="F62" s="4" t="s">
        <v>519</v>
      </c>
      <c r="G62" s="4"/>
      <c r="H62" s="126"/>
      <c r="I62" s="127"/>
      <c r="J62" s="2"/>
    </row>
    <row r="63" spans="1:10" ht="25.5">
      <c r="A63" s="15" t="s">
        <v>429</v>
      </c>
      <c r="B63" s="27" t="s">
        <v>494</v>
      </c>
      <c r="C63" s="69">
        <v>3470</v>
      </c>
      <c r="D63" s="72">
        <v>3470</v>
      </c>
      <c r="E63" s="24">
        <v>39702</v>
      </c>
      <c r="F63" s="4" t="s">
        <v>519</v>
      </c>
      <c r="G63" s="4"/>
      <c r="H63" s="34"/>
      <c r="I63" s="35"/>
      <c r="J63" s="2"/>
    </row>
    <row r="64" spans="1:10" ht="25.5">
      <c r="A64" s="15" t="s">
        <v>429</v>
      </c>
      <c r="B64" s="27" t="s">
        <v>495</v>
      </c>
      <c r="C64" s="69">
        <v>5230</v>
      </c>
      <c r="D64" s="72">
        <v>5230</v>
      </c>
      <c r="E64" s="24">
        <v>40101</v>
      </c>
      <c r="F64" s="4" t="s">
        <v>518</v>
      </c>
      <c r="G64" s="4"/>
      <c r="H64" s="34"/>
      <c r="I64" s="35"/>
      <c r="J64" s="2"/>
    </row>
    <row r="65" spans="1:10" ht="25.5">
      <c r="A65" s="15" t="s">
        <v>429</v>
      </c>
      <c r="B65" s="27" t="s">
        <v>496</v>
      </c>
      <c r="C65" s="69">
        <v>5827</v>
      </c>
      <c r="D65" s="72">
        <v>5827</v>
      </c>
      <c r="E65" s="24">
        <v>40157</v>
      </c>
      <c r="F65" s="4" t="s">
        <v>520</v>
      </c>
      <c r="G65" s="4"/>
      <c r="H65" s="34"/>
      <c r="I65" s="35"/>
      <c r="J65" s="2"/>
    </row>
    <row r="66" spans="1:10" ht="25.5">
      <c r="A66" s="15" t="s">
        <v>429</v>
      </c>
      <c r="B66" s="27" t="s">
        <v>497</v>
      </c>
      <c r="C66" s="69">
        <v>5827</v>
      </c>
      <c r="D66" s="72">
        <v>5827</v>
      </c>
      <c r="E66" s="24">
        <v>40157</v>
      </c>
      <c r="F66" s="4" t="s">
        <v>520</v>
      </c>
      <c r="G66" s="4"/>
      <c r="H66" s="34"/>
      <c r="I66" s="35"/>
      <c r="J66" s="2"/>
    </row>
    <row r="67" spans="1:10" ht="25.5">
      <c r="A67" s="15" t="s">
        <v>429</v>
      </c>
      <c r="B67" s="27" t="s">
        <v>498</v>
      </c>
      <c r="C67" s="69">
        <v>5824</v>
      </c>
      <c r="D67" s="72">
        <v>5824</v>
      </c>
      <c r="E67" s="24">
        <v>40157</v>
      </c>
      <c r="F67" s="4" t="s">
        <v>520</v>
      </c>
      <c r="G67" s="4"/>
      <c r="H67" s="34"/>
      <c r="I67" s="35"/>
      <c r="J67" s="2"/>
    </row>
    <row r="68" spans="1:10" ht="25.5">
      <c r="A68" s="15" t="s">
        <v>441</v>
      </c>
      <c r="B68" s="27" t="s">
        <v>499</v>
      </c>
      <c r="C68" s="73">
        <v>21000</v>
      </c>
      <c r="D68" s="72">
        <v>21000</v>
      </c>
      <c r="E68" s="24">
        <v>42927</v>
      </c>
      <c r="F68" s="4" t="s">
        <v>521</v>
      </c>
      <c r="G68" s="4"/>
      <c r="H68" s="34"/>
      <c r="I68" s="35"/>
      <c r="J68" s="2"/>
    </row>
    <row r="69" spans="1:10" ht="38.25">
      <c r="A69" s="15" t="s">
        <v>442</v>
      </c>
      <c r="B69" s="27" t="s">
        <v>500</v>
      </c>
      <c r="C69" s="73">
        <v>16400</v>
      </c>
      <c r="D69" s="72">
        <v>16400</v>
      </c>
      <c r="E69" s="24">
        <v>43419</v>
      </c>
      <c r="F69" s="4" t="s">
        <v>522</v>
      </c>
      <c r="G69" s="4"/>
      <c r="H69" s="34"/>
      <c r="I69" s="35"/>
      <c r="J69" s="2"/>
    </row>
    <row r="70" spans="1:10" ht="41.25" customHeight="1">
      <c r="A70" s="15" t="s">
        <v>440</v>
      </c>
      <c r="B70" s="28" t="s">
        <v>501</v>
      </c>
      <c r="C70" s="73">
        <v>40850</v>
      </c>
      <c r="D70" s="68">
        <v>40850</v>
      </c>
      <c r="E70" s="24">
        <v>43685</v>
      </c>
      <c r="F70" s="4" t="s">
        <v>589</v>
      </c>
      <c r="G70" s="4"/>
      <c r="H70" s="34"/>
      <c r="I70" s="35"/>
      <c r="J70" s="21"/>
    </row>
    <row r="71" spans="1:10" ht="37.5" customHeight="1">
      <c r="A71" s="4" t="s">
        <v>561</v>
      </c>
      <c r="B71" s="9" t="s">
        <v>585</v>
      </c>
      <c r="C71" s="7">
        <v>254500</v>
      </c>
      <c r="D71" s="7">
        <v>14138.8</v>
      </c>
      <c r="E71" s="30">
        <v>44046</v>
      </c>
      <c r="F71" s="4" t="s">
        <v>586</v>
      </c>
      <c r="G71" s="4"/>
      <c r="H71" s="34"/>
      <c r="I71" s="35"/>
      <c r="J71" s="21"/>
    </row>
    <row r="72" spans="1:10" ht="39.75" customHeight="1">
      <c r="A72" s="4" t="s">
        <v>559</v>
      </c>
      <c r="B72" s="9" t="s">
        <v>560</v>
      </c>
      <c r="C72" s="7">
        <v>72000</v>
      </c>
      <c r="D72" s="7">
        <v>72000</v>
      </c>
      <c r="E72" s="30">
        <v>43969</v>
      </c>
      <c r="F72" s="36" t="s">
        <v>590</v>
      </c>
      <c r="G72" s="4"/>
      <c r="H72" s="34"/>
      <c r="I72" s="35"/>
      <c r="J72" s="21"/>
    </row>
    <row r="73" spans="1:10" ht="39.75" customHeight="1">
      <c r="A73" s="4" t="s">
        <v>620</v>
      </c>
      <c r="B73" s="9" t="s">
        <v>621</v>
      </c>
      <c r="C73" s="7">
        <v>81082</v>
      </c>
      <c r="D73" s="7">
        <v>81082</v>
      </c>
      <c r="E73" s="30">
        <v>44475</v>
      </c>
      <c r="F73" s="36" t="s">
        <v>622</v>
      </c>
      <c r="G73" s="4"/>
      <c r="H73" s="34"/>
      <c r="I73" s="35"/>
      <c r="J73" s="21"/>
    </row>
    <row r="74" spans="1:10" ht="12.75">
      <c r="A74" s="48" t="s">
        <v>443</v>
      </c>
      <c r="B74" s="9"/>
      <c r="C74" s="74">
        <f>SUM(C12:C73)</f>
        <v>1004961.95</v>
      </c>
      <c r="D74" s="74">
        <f>SUM(D12:D73)</f>
        <v>764600.75</v>
      </c>
      <c r="E74" s="30"/>
      <c r="F74" s="4"/>
      <c r="G74" s="4"/>
      <c r="H74" s="34"/>
      <c r="I74" s="35"/>
      <c r="J74" s="21"/>
    </row>
    <row r="75" spans="1:10" ht="23.25" customHeight="1">
      <c r="A75" s="129" t="s">
        <v>405</v>
      </c>
      <c r="B75" s="130"/>
      <c r="C75" s="130"/>
      <c r="D75" s="130"/>
      <c r="E75" s="130"/>
      <c r="F75" s="130"/>
      <c r="G75" s="130"/>
      <c r="H75" s="130"/>
      <c r="I75" s="130"/>
      <c r="J75" s="131"/>
    </row>
    <row r="76" spans="1:11" ht="30" customHeight="1">
      <c r="A76" s="4" t="s">
        <v>40</v>
      </c>
      <c r="B76" s="1" t="s">
        <v>39</v>
      </c>
      <c r="C76" s="67">
        <v>4340</v>
      </c>
      <c r="D76" s="67">
        <v>4340</v>
      </c>
      <c r="E76" s="30">
        <v>39807</v>
      </c>
      <c r="F76" s="3" t="s">
        <v>150</v>
      </c>
      <c r="G76" s="4"/>
      <c r="H76" s="146"/>
      <c r="I76" s="147"/>
      <c r="J76" s="2"/>
      <c r="K76" s="33"/>
    </row>
    <row r="77" spans="1:11" ht="45.75" customHeight="1">
      <c r="A77" s="4" t="s">
        <v>80</v>
      </c>
      <c r="B77" s="1" t="s">
        <v>43</v>
      </c>
      <c r="C77" s="67">
        <v>13000</v>
      </c>
      <c r="D77" s="67">
        <v>13000</v>
      </c>
      <c r="E77" s="30">
        <v>39812</v>
      </c>
      <c r="F77" s="3" t="s">
        <v>115</v>
      </c>
      <c r="G77" s="4"/>
      <c r="H77" s="140"/>
      <c r="I77" s="141"/>
      <c r="J77" s="2"/>
      <c r="K77" s="33"/>
    </row>
    <row r="78" spans="1:11" ht="42" customHeight="1">
      <c r="A78" s="4" t="s">
        <v>45</v>
      </c>
      <c r="B78" s="1" t="s">
        <v>44</v>
      </c>
      <c r="C78" s="67">
        <v>9000</v>
      </c>
      <c r="D78" s="67">
        <v>9000</v>
      </c>
      <c r="E78" s="30">
        <v>39812</v>
      </c>
      <c r="F78" s="3" t="s">
        <v>115</v>
      </c>
      <c r="G78" s="4"/>
      <c r="H78" s="146"/>
      <c r="I78" s="147"/>
      <c r="J78" s="2"/>
      <c r="K78" s="33"/>
    </row>
    <row r="79" spans="1:11" ht="41.25" customHeight="1">
      <c r="A79" s="36" t="s">
        <v>47</v>
      </c>
      <c r="B79" s="37" t="s">
        <v>46</v>
      </c>
      <c r="C79" s="68">
        <v>12761</v>
      </c>
      <c r="D79" s="68">
        <v>12761</v>
      </c>
      <c r="E79" s="39">
        <v>39812</v>
      </c>
      <c r="F79" s="36" t="s">
        <v>115</v>
      </c>
      <c r="G79" s="36"/>
      <c r="H79" s="140"/>
      <c r="I79" s="141"/>
      <c r="J79" s="2"/>
      <c r="K79" s="33"/>
    </row>
    <row r="80" spans="1:11" ht="42.75" customHeight="1">
      <c r="A80" s="36" t="s">
        <v>47</v>
      </c>
      <c r="B80" s="37" t="s">
        <v>48</v>
      </c>
      <c r="C80" s="68">
        <v>12761</v>
      </c>
      <c r="D80" s="68">
        <v>12761</v>
      </c>
      <c r="E80" s="39">
        <v>39812</v>
      </c>
      <c r="F80" s="36" t="s">
        <v>115</v>
      </c>
      <c r="G80" s="36"/>
      <c r="H80" s="140"/>
      <c r="I80" s="141"/>
      <c r="J80" s="2"/>
      <c r="K80" s="33"/>
    </row>
    <row r="81" spans="1:11" ht="38.25">
      <c r="A81" s="4" t="s">
        <v>49</v>
      </c>
      <c r="B81" s="1" t="s">
        <v>121</v>
      </c>
      <c r="C81" s="67">
        <v>6851</v>
      </c>
      <c r="D81" s="67">
        <v>6851</v>
      </c>
      <c r="E81" s="30">
        <v>39840</v>
      </c>
      <c r="F81" s="3" t="s">
        <v>116</v>
      </c>
      <c r="G81" s="4"/>
      <c r="H81" s="126"/>
      <c r="I81" s="127"/>
      <c r="J81" s="2"/>
      <c r="K81" s="33"/>
    </row>
    <row r="82" spans="1:11" ht="31.5" customHeight="1">
      <c r="A82" s="4" t="s">
        <v>50</v>
      </c>
      <c r="B82" s="1" t="s">
        <v>122</v>
      </c>
      <c r="C82" s="67">
        <v>14945</v>
      </c>
      <c r="D82" s="67">
        <v>14945</v>
      </c>
      <c r="E82" s="30">
        <v>40119</v>
      </c>
      <c r="F82" s="3" t="s">
        <v>117</v>
      </c>
      <c r="G82" s="4"/>
      <c r="H82" s="126"/>
      <c r="I82" s="127"/>
      <c r="J82" s="2"/>
      <c r="K82" s="33"/>
    </row>
    <row r="83" spans="1:11" ht="30" customHeight="1">
      <c r="A83" s="4" t="s">
        <v>265</v>
      </c>
      <c r="B83" s="1" t="s">
        <v>123</v>
      </c>
      <c r="C83" s="67">
        <v>6500</v>
      </c>
      <c r="D83" s="67">
        <v>6500</v>
      </c>
      <c r="E83" s="30">
        <v>40135</v>
      </c>
      <c r="F83" s="3" t="s">
        <v>118</v>
      </c>
      <c r="G83" s="4"/>
      <c r="H83" s="126"/>
      <c r="I83" s="127"/>
      <c r="J83" s="2"/>
      <c r="K83" s="33"/>
    </row>
    <row r="84" spans="1:11" ht="43.5" customHeight="1">
      <c r="A84" s="4" t="s">
        <v>138</v>
      </c>
      <c r="B84" s="9" t="s">
        <v>140</v>
      </c>
      <c r="C84" s="66">
        <v>205000</v>
      </c>
      <c r="D84" s="66">
        <v>65892.96</v>
      </c>
      <c r="E84" s="25">
        <v>40208</v>
      </c>
      <c r="F84" s="4" t="s">
        <v>139</v>
      </c>
      <c r="G84" s="4"/>
      <c r="H84" s="140"/>
      <c r="I84" s="141"/>
      <c r="J84" s="2"/>
      <c r="K84" s="33"/>
    </row>
    <row r="85" spans="1:11" ht="30" customHeight="1">
      <c r="A85" s="4" t="s">
        <v>141</v>
      </c>
      <c r="B85" s="1" t="s">
        <v>143</v>
      </c>
      <c r="C85" s="66">
        <v>3100</v>
      </c>
      <c r="D85" s="66">
        <v>3100</v>
      </c>
      <c r="E85" s="24">
        <v>40857</v>
      </c>
      <c r="F85" s="4" t="s">
        <v>142</v>
      </c>
      <c r="G85" s="4"/>
      <c r="H85" s="140"/>
      <c r="I85" s="141"/>
      <c r="J85" s="2"/>
      <c r="K85" s="33"/>
    </row>
    <row r="86" spans="1:11" ht="41.25" customHeight="1">
      <c r="A86" s="4" t="s">
        <v>151</v>
      </c>
      <c r="B86" s="1" t="s">
        <v>152</v>
      </c>
      <c r="C86" s="66">
        <v>6590</v>
      </c>
      <c r="D86" s="66">
        <v>6590</v>
      </c>
      <c r="E86" s="24">
        <v>41094</v>
      </c>
      <c r="F86" s="4" t="s">
        <v>396</v>
      </c>
      <c r="G86" s="4"/>
      <c r="H86" s="126"/>
      <c r="I86" s="127"/>
      <c r="J86" s="2"/>
      <c r="K86" s="33"/>
    </row>
    <row r="87" spans="1:11" ht="42.75" customHeight="1">
      <c r="A87" s="4" t="s">
        <v>151</v>
      </c>
      <c r="B87" s="1" t="s">
        <v>153</v>
      </c>
      <c r="C87" s="66">
        <v>6920</v>
      </c>
      <c r="D87" s="66">
        <v>6920</v>
      </c>
      <c r="E87" s="24">
        <v>41094</v>
      </c>
      <c r="F87" s="4" t="s">
        <v>396</v>
      </c>
      <c r="G87" s="4"/>
      <c r="H87" s="126"/>
      <c r="I87" s="127"/>
      <c r="J87" s="2"/>
      <c r="K87" s="33"/>
    </row>
    <row r="88" spans="1:11" ht="40.5" customHeight="1">
      <c r="A88" s="4" t="s">
        <v>154</v>
      </c>
      <c r="B88" s="1" t="s">
        <v>155</v>
      </c>
      <c r="C88" s="66">
        <v>5100</v>
      </c>
      <c r="D88" s="66">
        <v>5100</v>
      </c>
      <c r="E88" s="24">
        <v>41094</v>
      </c>
      <c r="F88" s="4" t="s">
        <v>396</v>
      </c>
      <c r="G88" s="4"/>
      <c r="H88" s="126"/>
      <c r="I88" s="127"/>
      <c r="J88" s="2"/>
      <c r="K88" s="33"/>
    </row>
    <row r="89" spans="1:11" ht="39.75" customHeight="1">
      <c r="A89" s="4" t="s">
        <v>156</v>
      </c>
      <c r="B89" s="1" t="s">
        <v>157</v>
      </c>
      <c r="C89" s="66">
        <v>14944</v>
      </c>
      <c r="D89" s="66">
        <v>14944</v>
      </c>
      <c r="E89" s="24">
        <v>41094</v>
      </c>
      <c r="F89" s="4" t="s">
        <v>396</v>
      </c>
      <c r="G89" s="4"/>
      <c r="H89" s="126"/>
      <c r="I89" s="127"/>
      <c r="J89" s="2"/>
      <c r="K89" s="33"/>
    </row>
    <row r="90" spans="1:11" ht="42.75" customHeight="1">
      <c r="A90" s="4" t="s">
        <v>156</v>
      </c>
      <c r="B90" s="1" t="s">
        <v>158</v>
      </c>
      <c r="C90" s="66">
        <v>14944</v>
      </c>
      <c r="D90" s="66">
        <v>14944</v>
      </c>
      <c r="E90" s="24">
        <v>41094</v>
      </c>
      <c r="F90" s="4" t="s">
        <v>396</v>
      </c>
      <c r="G90" s="4"/>
      <c r="H90" s="126"/>
      <c r="I90" s="127"/>
      <c r="J90" s="2"/>
      <c r="K90" s="33"/>
    </row>
    <row r="91" spans="1:11" ht="52.5" customHeight="1">
      <c r="A91" s="4" t="s">
        <v>159</v>
      </c>
      <c r="B91" s="1" t="s">
        <v>160</v>
      </c>
      <c r="C91" s="66">
        <v>13200</v>
      </c>
      <c r="D91" s="66">
        <v>13200</v>
      </c>
      <c r="E91" s="24">
        <v>41257</v>
      </c>
      <c r="F91" s="4" t="s">
        <v>395</v>
      </c>
      <c r="G91" s="4"/>
      <c r="H91" s="126"/>
      <c r="I91" s="127"/>
      <c r="J91" s="2"/>
      <c r="K91" s="33"/>
    </row>
    <row r="92" spans="1:11" ht="54" customHeight="1">
      <c r="A92" s="4" t="s">
        <v>161</v>
      </c>
      <c r="B92" s="1" t="s">
        <v>162</v>
      </c>
      <c r="C92" s="66">
        <v>9500</v>
      </c>
      <c r="D92" s="66">
        <v>9500</v>
      </c>
      <c r="E92" s="24">
        <v>41257</v>
      </c>
      <c r="F92" s="4" t="s">
        <v>395</v>
      </c>
      <c r="G92" s="4"/>
      <c r="H92" s="126"/>
      <c r="I92" s="127"/>
      <c r="J92" s="2"/>
      <c r="K92" s="33"/>
    </row>
    <row r="93" spans="1:11" ht="54" customHeight="1">
      <c r="A93" s="4" t="s">
        <v>163</v>
      </c>
      <c r="B93" s="1" t="s">
        <v>164</v>
      </c>
      <c r="C93" s="66">
        <v>6956</v>
      </c>
      <c r="D93" s="66">
        <v>6956</v>
      </c>
      <c r="E93" s="24">
        <v>41257</v>
      </c>
      <c r="F93" s="4" t="s">
        <v>395</v>
      </c>
      <c r="G93" s="4"/>
      <c r="H93" s="126"/>
      <c r="I93" s="127"/>
      <c r="J93" s="2"/>
      <c r="K93" s="33"/>
    </row>
    <row r="94" spans="1:11" ht="56.25" customHeight="1">
      <c r="A94" s="4" t="s">
        <v>266</v>
      </c>
      <c r="B94" s="1" t="s">
        <v>165</v>
      </c>
      <c r="C94" s="66">
        <v>17000</v>
      </c>
      <c r="D94" s="66">
        <v>17000</v>
      </c>
      <c r="E94" s="24">
        <v>41246</v>
      </c>
      <c r="F94" s="4" t="s">
        <v>395</v>
      </c>
      <c r="G94" s="4"/>
      <c r="H94" s="148"/>
      <c r="I94" s="149"/>
      <c r="J94" s="2"/>
      <c r="K94" s="33"/>
    </row>
    <row r="95" spans="1:11" ht="38.25">
      <c r="A95" s="4" t="s">
        <v>197</v>
      </c>
      <c r="B95" s="1" t="s">
        <v>198</v>
      </c>
      <c r="C95" s="66">
        <v>4513.5</v>
      </c>
      <c r="D95" s="66">
        <v>4513.5</v>
      </c>
      <c r="E95" s="24">
        <v>41327</v>
      </c>
      <c r="F95" s="3" t="s">
        <v>195</v>
      </c>
      <c r="G95" s="4"/>
      <c r="H95" s="126"/>
      <c r="I95" s="127"/>
      <c r="J95" s="2"/>
      <c r="K95" s="33"/>
    </row>
    <row r="96" spans="1:11" ht="40.5" customHeight="1">
      <c r="A96" s="4" t="s">
        <v>204</v>
      </c>
      <c r="B96" s="1" t="s">
        <v>206</v>
      </c>
      <c r="C96" s="66">
        <v>10999</v>
      </c>
      <c r="D96" s="66">
        <v>10999</v>
      </c>
      <c r="E96" s="24">
        <v>41548</v>
      </c>
      <c r="F96" s="3" t="s">
        <v>205</v>
      </c>
      <c r="G96" s="4"/>
      <c r="H96" s="126"/>
      <c r="I96" s="127"/>
      <c r="J96" s="2"/>
      <c r="K96" s="33"/>
    </row>
    <row r="97" spans="1:11" ht="29.25" customHeight="1">
      <c r="A97" s="4" t="s">
        <v>207</v>
      </c>
      <c r="B97" s="1" t="s">
        <v>208</v>
      </c>
      <c r="C97" s="66">
        <v>10401</v>
      </c>
      <c r="D97" s="66">
        <v>10401</v>
      </c>
      <c r="E97" s="24">
        <v>41625</v>
      </c>
      <c r="F97" s="3" t="s">
        <v>397</v>
      </c>
      <c r="G97" s="4"/>
      <c r="H97" s="126"/>
      <c r="I97" s="127"/>
      <c r="J97" s="2"/>
      <c r="K97" s="33"/>
    </row>
    <row r="98" spans="1:11" ht="40.5" customHeight="1">
      <c r="A98" s="4" t="s">
        <v>147</v>
      </c>
      <c r="B98" s="9" t="s">
        <v>148</v>
      </c>
      <c r="C98" s="66">
        <v>7996.95</v>
      </c>
      <c r="D98" s="66">
        <v>7996.95</v>
      </c>
      <c r="E98" s="25">
        <v>40905</v>
      </c>
      <c r="F98" s="4" t="s">
        <v>398</v>
      </c>
      <c r="G98" s="4"/>
      <c r="H98" s="126"/>
      <c r="I98" s="127"/>
      <c r="J98" s="21"/>
      <c r="K98" s="33"/>
    </row>
    <row r="99" spans="1:11" ht="69" customHeight="1">
      <c r="A99" s="4" t="s">
        <v>163</v>
      </c>
      <c r="B99" s="26" t="s">
        <v>277</v>
      </c>
      <c r="C99" s="66">
        <v>4000</v>
      </c>
      <c r="D99" s="66">
        <v>4000</v>
      </c>
      <c r="E99" s="24">
        <v>41259</v>
      </c>
      <c r="F99" s="4" t="s">
        <v>399</v>
      </c>
      <c r="G99" s="2"/>
      <c r="H99" s="126"/>
      <c r="I99" s="127"/>
      <c r="J99" s="21"/>
      <c r="K99" s="33"/>
    </row>
    <row r="100" spans="1:11" ht="55.5" customHeight="1">
      <c r="A100" s="4" t="s">
        <v>161</v>
      </c>
      <c r="B100" s="26" t="s">
        <v>276</v>
      </c>
      <c r="C100" s="66">
        <v>7100</v>
      </c>
      <c r="D100" s="66">
        <v>7100</v>
      </c>
      <c r="E100" s="24">
        <v>41259</v>
      </c>
      <c r="F100" s="4" t="s">
        <v>395</v>
      </c>
      <c r="G100" s="2"/>
      <c r="H100" s="126"/>
      <c r="I100" s="127"/>
      <c r="J100" s="21"/>
      <c r="K100" s="33"/>
    </row>
    <row r="101" spans="1:11" ht="58.5" customHeight="1">
      <c r="A101" s="4" t="s">
        <v>271</v>
      </c>
      <c r="B101" s="26" t="s">
        <v>278</v>
      </c>
      <c r="C101" s="66">
        <v>17000</v>
      </c>
      <c r="D101" s="66">
        <v>17000</v>
      </c>
      <c r="E101" s="24">
        <v>40893</v>
      </c>
      <c r="F101" s="4" t="s">
        <v>395</v>
      </c>
      <c r="G101" s="2"/>
      <c r="H101" s="126"/>
      <c r="I101" s="127"/>
      <c r="J101" s="21"/>
      <c r="K101" s="33"/>
    </row>
    <row r="102" spans="1:11" ht="41.25" customHeight="1">
      <c r="A102" s="43" t="s">
        <v>267</v>
      </c>
      <c r="B102" s="22" t="s">
        <v>284</v>
      </c>
      <c r="C102" s="69">
        <v>3400</v>
      </c>
      <c r="D102" s="69">
        <v>3400</v>
      </c>
      <c r="E102" s="111">
        <v>41327</v>
      </c>
      <c r="F102" s="3" t="s">
        <v>400</v>
      </c>
      <c r="G102" s="2"/>
      <c r="H102" s="126"/>
      <c r="I102" s="127"/>
      <c r="J102" s="21"/>
      <c r="K102" s="33"/>
    </row>
    <row r="103" spans="1:11" ht="42" customHeight="1">
      <c r="A103" s="9" t="s">
        <v>268</v>
      </c>
      <c r="B103" s="22"/>
      <c r="C103" s="69">
        <v>560</v>
      </c>
      <c r="D103" s="69">
        <v>560</v>
      </c>
      <c r="E103" s="111">
        <v>41327</v>
      </c>
      <c r="F103" s="3" t="s">
        <v>400</v>
      </c>
      <c r="G103" s="2"/>
      <c r="H103" s="126"/>
      <c r="I103" s="127"/>
      <c r="J103" s="21"/>
      <c r="K103" s="33"/>
    </row>
    <row r="104" spans="1:11" ht="42.75" customHeight="1">
      <c r="A104" s="15" t="s">
        <v>269</v>
      </c>
      <c r="B104" s="27"/>
      <c r="C104" s="69">
        <v>1500</v>
      </c>
      <c r="D104" s="69">
        <v>1500</v>
      </c>
      <c r="E104" s="111">
        <v>41327</v>
      </c>
      <c r="F104" s="3" t="s">
        <v>400</v>
      </c>
      <c r="G104" s="2"/>
      <c r="H104" s="148"/>
      <c r="I104" s="149"/>
      <c r="J104" s="21"/>
      <c r="K104" s="33"/>
    </row>
    <row r="105" spans="1:11" ht="41.25" customHeight="1">
      <c r="A105" s="15" t="s">
        <v>270</v>
      </c>
      <c r="B105" s="27" t="s">
        <v>279</v>
      </c>
      <c r="C105" s="67">
        <v>4700</v>
      </c>
      <c r="D105" s="67">
        <v>4700</v>
      </c>
      <c r="E105" s="111">
        <v>41327</v>
      </c>
      <c r="F105" s="3" t="s">
        <v>400</v>
      </c>
      <c r="G105" s="2"/>
      <c r="H105" s="126"/>
      <c r="I105" s="127"/>
      <c r="J105" s="21"/>
      <c r="K105" s="33"/>
    </row>
    <row r="106" spans="1:11" ht="39.75" customHeight="1">
      <c r="A106" s="15" t="s">
        <v>272</v>
      </c>
      <c r="B106" s="27" t="s">
        <v>280</v>
      </c>
      <c r="C106" s="67">
        <v>4700</v>
      </c>
      <c r="D106" s="67">
        <v>4700</v>
      </c>
      <c r="E106" s="111">
        <v>41327</v>
      </c>
      <c r="F106" s="3" t="s">
        <v>400</v>
      </c>
      <c r="G106" s="2"/>
      <c r="H106" s="126"/>
      <c r="I106" s="127"/>
      <c r="J106" s="21"/>
      <c r="K106" s="33"/>
    </row>
    <row r="107" spans="1:11" ht="39" customHeight="1">
      <c r="A107" s="15" t="s">
        <v>272</v>
      </c>
      <c r="B107" s="27" t="s">
        <v>283</v>
      </c>
      <c r="C107" s="67">
        <v>4700</v>
      </c>
      <c r="D107" s="67">
        <v>4700</v>
      </c>
      <c r="E107" s="111">
        <v>41327</v>
      </c>
      <c r="F107" s="3" t="s">
        <v>400</v>
      </c>
      <c r="G107" s="2"/>
      <c r="H107" s="126"/>
      <c r="I107" s="127"/>
      <c r="J107" s="21"/>
      <c r="K107" s="33"/>
    </row>
    <row r="108" spans="1:11" ht="44.25" customHeight="1">
      <c r="A108" s="7" t="s">
        <v>275</v>
      </c>
      <c r="B108" s="28"/>
      <c r="C108" s="66">
        <v>1200</v>
      </c>
      <c r="D108" s="66">
        <v>1200</v>
      </c>
      <c r="E108" s="112">
        <v>41327</v>
      </c>
      <c r="F108" s="4" t="s">
        <v>400</v>
      </c>
      <c r="G108" s="8"/>
      <c r="H108" s="150"/>
      <c r="I108" s="151"/>
      <c r="J108" s="12"/>
      <c r="K108" s="33"/>
    </row>
    <row r="109" spans="1:11" ht="42" customHeight="1">
      <c r="A109" s="15" t="s">
        <v>273</v>
      </c>
      <c r="B109" s="28"/>
      <c r="C109" s="66">
        <v>1200</v>
      </c>
      <c r="D109" s="66">
        <v>1200</v>
      </c>
      <c r="E109" s="111">
        <v>41327</v>
      </c>
      <c r="F109" s="3" t="s">
        <v>400</v>
      </c>
      <c r="G109" s="8"/>
      <c r="H109" s="126"/>
      <c r="I109" s="127"/>
      <c r="K109" s="33"/>
    </row>
    <row r="110" spans="1:11" ht="39" customHeight="1">
      <c r="A110" s="15" t="s">
        <v>274</v>
      </c>
      <c r="B110" s="28" t="s">
        <v>282</v>
      </c>
      <c r="C110" s="73">
        <v>3400</v>
      </c>
      <c r="D110" s="73">
        <v>3400</v>
      </c>
      <c r="E110" s="111">
        <v>41327</v>
      </c>
      <c r="F110" s="3" t="s">
        <v>400</v>
      </c>
      <c r="G110" s="8"/>
      <c r="H110" s="126"/>
      <c r="I110" s="127"/>
      <c r="K110" s="33"/>
    </row>
    <row r="111" spans="1:11" ht="39.75" customHeight="1">
      <c r="A111" s="64" t="s">
        <v>285</v>
      </c>
      <c r="B111" s="27" t="s">
        <v>281</v>
      </c>
      <c r="C111" s="67">
        <v>4000</v>
      </c>
      <c r="D111" s="67">
        <v>4000</v>
      </c>
      <c r="E111" s="111">
        <v>41327</v>
      </c>
      <c r="F111" s="3" t="s">
        <v>400</v>
      </c>
      <c r="G111" s="2"/>
      <c r="H111" s="126"/>
      <c r="I111" s="127"/>
      <c r="K111" s="33"/>
    </row>
    <row r="112" spans="1:11" ht="31.5" customHeight="1">
      <c r="A112" s="65" t="s">
        <v>389</v>
      </c>
      <c r="B112" s="27"/>
      <c r="C112" s="73">
        <v>6362</v>
      </c>
      <c r="D112" s="73">
        <v>6362</v>
      </c>
      <c r="E112" s="42">
        <v>40904</v>
      </c>
      <c r="F112" s="36" t="s">
        <v>401</v>
      </c>
      <c r="G112" s="2"/>
      <c r="H112" s="146"/>
      <c r="I112" s="147"/>
      <c r="K112" s="33"/>
    </row>
    <row r="113" spans="1:11" ht="51" customHeight="1">
      <c r="A113" s="5" t="s">
        <v>163</v>
      </c>
      <c r="B113" s="44" t="s">
        <v>278</v>
      </c>
      <c r="C113" s="69">
        <v>6900</v>
      </c>
      <c r="D113" s="69">
        <v>6900</v>
      </c>
      <c r="E113" s="24">
        <v>40893</v>
      </c>
      <c r="F113" s="4" t="s">
        <v>395</v>
      </c>
      <c r="G113" s="2"/>
      <c r="H113" s="146"/>
      <c r="I113" s="147"/>
      <c r="K113" s="33"/>
    </row>
    <row r="114" spans="1:11" ht="45" customHeight="1">
      <c r="A114" s="15" t="s">
        <v>390</v>
      </c>
      <c r="B114" s="44" t="s">
        <v>391</v>
      </c>
      <c r="C114" s="67">
        <v>5926.2</v>
      </c>
      <c r="D114" s="67">
        <v>5926.2</v>
      </c>
      <c r="E114" s="24">
        <v>39419</v>
      </c>
      <c r="F114" s="4" t="s">
        <v>112</v>
      </c>
      <c r="G114" s="2"/>
      <c r="H114" s="146"/>
      <c r="I114" s="147"/>
      <c r="K114" s="33"/>
    </row>
    <row r="115" spans="1:11" ht="30" customHeight="1">
      <c r="A115" s="5" t="s">
        <v>392</v>
      </c>
      <c r="B115" s="27" t="s">
        <v>393</v>
      </c>
      <c r="C115" s="67">
        <v>8315</v>
      </c>
      <c r="D115" s="67">
        <v>8315</v>
      </c>
      <c r="E115" s="24">
        <v>39629</v>
      </c>
      <c r="F115" s="36" t="s">
        <v>394</v>
      </c>
      <c r="G115" s="2"/>
      <c r="H115" s="146"/>
      <c r="I115" s="147"/>
      <c r="K115" s="33"/>
    </row>
    <row r="116" spans="1:11" ht="45" customHeight="1">
      <c r="A116" s="5" t="s">
        <v>562</v>
      </c>
      <c r="B116" s="117" t="s">
        <v>587</v>
      </c>
      <c r="C116" s="68">
        <v>445000</v>
      </c>
      <c r="D116" s="68">
        <v>0</v>
      </c>
      <c r="E116" s="42">
        <v>44082</v>
      </c>
      <c r="F116" s="36" t="s">
        <v>588</v>
      </c>
      <c r="G116" s="38"/>
      <c r="H116" s="115"/>
      <c r="I116" s="116"/>
      <c r="K116" s="33"/>
    </row>
    <row r="117" spans="1:11" ht="164.25" customHeight="1">
      <c r="A117" s="15" t="s">
        <v>556</v>
      </c>
      <c r="B117" s="27" t="s">
        <v>557</v>
      </c>
      <c r="C117" s="67">
        <v>192000</v>
      </c>
      <c r="D117" s="67">
        <v>0</v>
      </c>
      <c r="E117" s="24">
        <v>44134</v>
      </c>
      <c r="F117" s="7" t="s">
        <v>558</v>
      </c>
      <c r="G117" s="2"/>
      <c r="H117" s="113"/>
      <c r="I117" s="114"/>
      <c r="K117" s="33"/>
    </row>
    <row r="118" spans="1:11" ht="61.5" customHeight="1">
      <c r="A118" s="15" t="s">
        <v>603</v>
      </c>
      <c r="B118" s="27" t="s">
        <v>604</v>
      </c>
      <c r="C118" s="67">
        <v>167000</v>
      </c>
      <c r="D118" s="67">
        <v>0</v>
      </c>
      <c r="E118" s="24">
        <v>44403</v>
      </c>
      <c r="F118" s="7" t="s">
        <v>605</v>
      </c>
      <c r="G118" s="2"/>
      <c r="H118" s="119"/>
      <c r="I118" s="120"/>
      <c r="K118" s="33"/>
    </row>
    <row r="119" spans="1:11" ht="39" customHeight="1">
      <c r="A119" s="15" t="s">
        <v>617</v>
      </c>
      <c r="B119" s="27" t="s">
        <v>618</v>
      </c>
      <c r="C119" s="67">
        <v>597000</v>
      </c>
      <c r="D119" s="67">
        <v>0</v>
      </c>
      <c r="E119" s="24">
        <v>44420</v>
      </c>
      <c r="F119" s="7" t="s">
        <v>619</v>
      </c>
      <c r="G119" s="2"/>
      <c r="H119" s="121"/>
      <c r="I119" s="122"/>
      <c r="K119" s="33"/>
    </row>
    <row r="120" spans="1:9" ht="16.5" customHeight="1">
      <c r="A120" s="63" t="s">
        <v>407</v>
      </c>
      <c r="B120" s="2"/>
      <c r="C120" s="76">
        <f>SUM(C76:C119)</f>
        <v>1903285.65</v>
      </c>
      <c r="D120" s="76">
        <f>SUM(D76:D119)</f>
        <v>363178.61000000004</v>
      </c>
      <c r="E120" s="2"/>
      <c r="F120" s="2"/>
      <c r="G120" s="2"/>
      <c r="H120" s="146"/>
      <c r="I120" s="147"/>
    </row>
    <row r="121" spans="1:9" ht="17.25" customHeight="1">
      <c r="A121" s="63" t="s">
        <v>408</v>
      </c>
      <c r="B121" s="2"/>
      <c r="C121" s="76">
        <f>C74+C120</f>
        <v>2908247.5999999996</v>
      </c>
      <c r="D121" s="76">
        <f>D74+D120</f>
        <v>1127779.36</v>
      </c>
      <c r="E121" s="2"/>
      <c r="F121" s="2"/>
      <c r="G121" s="2"/>
      <c r="H121" s="146"/>
      <c r="I121" s="147"/>
    </row>
    <row r="124" spans="1:3" ht="12.75">
      <c r="A124" t="s">
        <v>535</v>
      </c>
      <c r="C124" t="s">
        <v>623</v>
      </c>
    </row>
  </sheetData>
  <sheetProtection/>
  <mergeCells count="108">
    <mergeCell ref="H10:I10"/>
    <mergeCell ref="C8:C9"/>
    <mergeCell ref="H23:I23"/>
    <mergeCell ref="H16:I16"/>
    <mergeCell ref="H17:I17"/>
    <mergeCell ref="H18:I18"/>
    <mergeCell ref="H113:I113"/>
    <mergeCell ref="A11:J11"/>
    <mergeCell ref="H12:I12"/>
    <mergeCell ref="A7:J7"/>
    <mergeCell ref="A8:A9"/>
    <mergeCell ref="E8:E9"/>
    <mergeCell ref="H13:I13"/>
    <mergeCell ref="H14:I14"/>
    <mergeCell ref="H15:I15"/>
    <mergeCell ref="H22:I22"/>
    <mergeCell ref="A1:I1"/>
    <mergeCell ref="A2:I2"/>
    <mergeCell ref="A3:J3"/>
    <mergeCell ref="A4:J4"/>
    <mergeCell ref="B8:B9"/>
    <mergeCell ref="D8:D9"/>
    <mergeCell ref="G8:G9"/>
    <mergeCell ref="A5:I5"/>
    <mergeCell ref="F8:F9"/>
    <mergeCell ref="H8:J9"/>
    <mergeCell ref="H120:I120"/>
    <mergeCell ref="H114:I114"/>
    <mergeCell ref="H115:I115"/>
    <mergeCell ref="H19:I19"/>
    <mergeCell ref="H20:I20"/>
    <mergeCell ref="H21:I21"/>
    <mergeCell ref="H36:I36"/>
    <mergeCell ref="H27:I27"/>
    <mergeCell ref="H28:I28"/>
    <mergeCell ref="H29:I29"/>
    <mergeCell ref="H30:I30"/>
    <mergeCell ref="H24:I24"/>
    <mergeCell ref="H25:I25"/>
    <mergeCell ref="H26:I26"/>
    <mergeCell ref="H62:I62"/>
    <mergeCell ref="H42:I42"/>
    <mergeCell ref="H43:I43"/>
    <mergeCell ref="H44:I44"/>
    <mergeCell ref="H45:I45"/>
    <mergeCell ref="H31:I31"/>
    <mergeCell ref="H32:I32"/>
    <mergeCell ref="H33:I33"/>
    <mergeCell ref="H34:I34"/>
    <mergeCell ref="H35:I35"/>
    <mergeCell ref="H50:I50"/>
    <mergeCell ref="H51:I51"/>
    <mergeCell ref="A75:J75"/>
    <mergeCell ref="H56:I56"/>
    <mergeCell ref="H37:I37"/>
    <mergeCell ref="H38:I38"/>
    <mergeCell ref="H39:I39"/>
    <mergeCell ref="H40:I40"/>
    <mergeCell ref="H41:I41"/>
    <mergeCell ref="H55:I55"/>
    <mergeCell ref="H58:I58"/>
    <mergeCell ref="H79:I79"/>
    <mergeCell ref="H80:I80"/>
    <mergeCell ref="H81:I81"/>
    <mergeCell ref="H82:I82"/>
    <mergeCell ref="H46:I46"/>
    <mergeCell ref="H47:I47"/>
    <mergeCell ref="H78:I78"/>
    <mergeCell ref="H48:I48"/>
    <mergeCell ref="H49:I49"/>
    <mergeCell ref="H52:I52"/>
    <mergeCell ref="H92:I92"/>
    <mergeCell ref="H93:I93"/>
    <mergeCell ref="H86:I86"/>
    <mergeCell ref="H87:I87"/>
    <mergeCell ref="H88:I88"/>
    <mergeCell ref="H57:I57"/>
    <mergeCell ref="H61:I61"/>
    <mergeCell ref="H83:I83"/>
    <mergeCell ref="H84:I84"/>
    <mergeCell ref="H85:I85"/>
    <mergeCell ref="H89:I89"/>
    <mergeCell ref="H97:I97"/>
    <mergeCell ref="H98:I98"/>
    <mergeCell ref="H95:I95"/>
    <mergeCell ref="H96:I96"/>
    <mergeCell ref="H76:I76"/>
    <mergeCell ref="H77:I77"/>
    <mergeCell ref="H94:I94"/>
    <mergeCell ref="H90:I90"/>
    <mergeCell ref="H91:I91"/>
    <mergeCell ref="H107:I107"/>
    <mergeCell ref="H108:I108"/>
    <mergeCell ref="H99:I99"/>
    <mergeCell ref="H100:I100"/>
    <mergeCell ref="H101:I101"/>
    <mergeCell ref="H102:I102"/>
    <mergeCell ref="H103:I103"/>
    <mergeCell ref="H121:I121"/>
    <mergeCell ref="H59:I59"/>
    <mergeCell ref="H60:I60"/>
    <mergeCell ref="H112:I112"/>
    <mergeCell ref="H109:I109"/>
    <mergeCell ref="H110:I110"/>
    <mergeCell ref="H111:I111"/>
    <mergeCell ref="H104:I104"/>
    <mergeCell ref="H105:I105"/>
    <mergeCell ref="H106:I10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I12" sqref="I12"/>
    </sheetView>
  </sheetViews>
  <sheetFormatPr defaultColWidth="9.00390625" defaultRowHeight="12.75"/>
  <sheetData>
    <row r="1" spans="1:9" ht="12.75">
      <c r="A1" s="132" t="s">
        <v>523</v>
      </c>
      <c r="B1" s="132"/>
      <c r="C1" s="132"/>
      <c r="D1" s="132"/>
      <c r="E1" s="132"/>
      <c r="F1" s="132"/>
      <c r="G1" s="132"/>
      <c r="H1" s="132"/>
      <c r="I1" s="132"/>
    </row>
    <row r="2" spans="1:9" ht="12.75">
      <c r="A2" s="47"/>
      <c r="B2" s="47"/>
      <c r="C2" s="47"/>
      <c r="D2" s="47"/>
      <c r="E2" s="47"/>
      <c r="F2" s="47"/>
      <c r="G2" s="47"/>
      <c r="H2" s="47"/>
      <c r="I2" s="47"/>
    </row>
    <row r="3" spans="1:9" ht="13.5">
      <c r="A3" s="162" t="s">
        <v>524</v>
      </c>
      <c r="B3" s="163"/>
      <c r="C3" s="163"/>
      <c r="D3" s="163"/>
      <c r="E3" s="163"/>
      <c r="F3" s="163"/>
      <c r="G3" s="163"/>
      <c r="H3" s="163"/>
      <c r="I3" s="163"/>
    </row>
    <row r="4" spans="1:9" ht="15.75">
      <c r="A4" s="164" t="s">
        <v>536</v>
      </c>
      <c r="B4" s="165"/>
      <c r="C4" s="164"/>
      <c r="D4" s="164"/>
      <c r="E4" s="164"/>
      <c r="F4" s="164"/>
      <c r="G4" s="164"/>
      <c r="H4" s="164"/>
      <c r="I4" s="164"/>
    </row>
    <row r="5" spans="1:9" ht="18.75" customHeight="1">
      <c r="A5" s="168" t="s">
        <v>624</v>
      </c>
      <c r="B5" s="132"/>
      <c r="C5" s="132"/>
      <c r="D5" s="132"/>
      <c r="E5" s="132"/>
      <c r="F5" s="132"/>
      <c r="G5" s="132"/>
      <c r="H5" s="132"/>
      <c r="I5" s="132"/>
    </row>
    <row r="6" spans="2:9" ht="12.75">
      <c r="B6" s="166"/>
      <c r="C6" s="167"/>
      <c r="D6" s="167"/>
      <c r="E6" s="167"/>
      <c r="F6" s="167"/>
      <c r="G6" s="167"/>
      <c r="H6" s="78"/>
      <c r="I6" s="78"/>
    </row>
    <row r="7" spans="1:9" ht="12.75">
      <c r="A7" s="77"/>
      <c r="B7" s="77"/>
      <c r="C7" s="77"/>
      <c r="D7" s="77"/>
      <c r="E7" s="77"/>
      <c r="F7" s="77"/>
      <c r="G7" s="77"/>
      <c r="H7" s="77"/>
      <c r="I7" s="77"/>
    </row>
    <row r="8" spans="1:9" ht="127.5">
      <c r="A8" s="79" t="s">
        <v>525</v>
      </c>
      <c r="B8" s="80" t="s">
        <v>526</v>
      </c>
      <c r="C8" s="80" t="s">
        <v>527</v>
      </c>
      <c r="D8" s="79" t="s">
        <v>528</v>
      </c>
      <c r="E8" s="79" t="s">
        <v>529</v>
      </c>
      <c r="F8" s="81" t="s">
        <v>530</v>
      </c>
      <c r="G8" s="79" t="s">
        <v>531</v>
      </c>
      <c r="H8" s="79" t="s">
        <v>532</v>
      </c>
      <c r="I8" s="82" t="s">
        <v>533</v>
      </c>
    </row>
    <row r="9" spans="1:9" ht="12.75">
      <c r="A9" s="83">
        <v>2</v>
      </c>
      <c r="B9" s="83">
        <v>3</v>
      </c>
      <c r="C9" s="83">
        <v>4</v>
      </c>
      <c r="D9" s="83">
        <v>5</v>
      </c>
      <c r="E9" s="83">
        <v>6</v>
      </c>
      <c r="F9" s="83">
        <v>7</v>
      </c>
      <c r="G9" s="83">
        <v>8</v>
      </c>
      <c r="H9" s="83">
        <v>9</v>
      </c>
      <c r="I9" s="83">
        <v>10</v>
      </c>
    </row>
    <row r="10" spans="1:9" ht="23.25" customHeight="1">
      <c r="A10" s="84"/>
      <c r="B10" s="85"/>
      <c r="C10" s="86"/>
      <c r="D10" s="87"/>
      <c r="E10" s="88"/>
      <c r="F10" s="88"/>
      <c r="G10" s="88"/>
      <c r="H10" s="88"/>
      <c r="I10" s="88"/>
    </row>
    <row r="11" spans="1:9" ht="24" customHeight="1">
      <c r="A11" s="85"/>
      <c r="B11" s="85"/>
      <c r="C11" s="86"/>
      <c r="D11" s="88"/>
      <c r="E11" s="88"/>
      <c r="F11" s="88"/>
      <c r="G11" s="88"/>
      <c r="H11" s="88"/>
      <c r="I11" s="88"/>
    </row>
    <row r="14" spans="1:6" ht="12.75">
      <c r="A14" t="s">
        <v>535</v>
      </c>
      <c r="F14" t="s">
        <v>625</v>
      </c>
    </row>
  </sheetData>
  <sheetProtection/>
  <mergeCells count="5">
    <mergeCell ref="A1:I1"/>
    <mergeCell ref="A3:I3"/>
    <mergeCell ref="A4:I4"/>
    <mergeCell ref="B6:G6"/>
    <mergeCell ref="A5:I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2020-09-02T11:00:19Z</cp:lastPrinted>
  <dcterms:created xsi:type="dcterms:W3CDTF">2011-03-03T12:07:40Z</dcterms:created>
  <dcterms:modified xsi:type="dcterms:W3CDTF">2022-07-25T10:54:04Z</dcterms:modified>
  <cp:category/>
  <cp:version/>
  <cp:contentType/>
  <cp:contentStatus/>
</cp:coreProperties>
</file>