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 activeTab="1"/>
  </bookViews>
  <sheets>
    <sheet name="раздел 1 недвижимое" sheetId="1" r:id="rId1"/>
    <sheet name="раздел 2 движимое" sheetId="2" r:id="rId2"/>
    <sheet name="ИТОГО" sheetId="3" r:id="rId3"/>
  </sheets>
  <calcPr calcId="124519"/>
</workbook>
</file>

<file path=xl/calcChain.xml><?xml version="1.0" encoding="utf-8"?>
<calcChain xmlns="http://schemas.openxmlformats.org/spreadsheetml/2006/main">
  <c r="G96" i="1"/>
  <c r="G137" i="2"/>
  <c r="F137"/>
  <c r="I96" i="1"/>
  <c r="J96"/>
  <c r="H96"/>
  <c r="A137" i="2"/>
  <c r="C11" i="3"/>
  <c r="D9"/>
  <c r="A18" l="1"/>
  <c r="D11"/>
  <c r="C18"/>
  <c r="C15"/>
  <c r="D17"/>
  <c r="A15"/>
  <c r="D18"/>
  <c r="A11"/>
  <c r="D15" l="1"/>
  <c r="A17"/>
  <c r="A19" s="1"/>
  <c r="C17"/>
  <c r="C19" s="1"/>
  <c r="D19"/>
</calcChain>
</file>

<file path=xl/sharedStrings.xml><?xml version="1.0" encoding="utf-8"?>
<sst xmlns="http://schemas.openxmlformats.org/spreadsheetml/2006/main" count="951" uniqueCount="385">
  <si>
    <t>наименование недвижимого имущества</t>
  </si>
  <si>
    <t>№ п/п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</si>
  <si>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</si>
  <si>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</si>
  <si>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</si>
  <si>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 xml:space="preserve">сведения о балансовой стоимости недвижимого имущества </t>
  </si>
  <si>
    <t>сведения о  начисленной амортизации (износе)</t>
  </si>
  <si>
    <t>сведения о кадастровой стоимости недвижимого имущества</t>
  </si>
  <si>
    <t>реквизиты документов - оснований возникновения (прекращения) права муниципальной собственности на имущество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</si>
  <si>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</si>
  <si>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</si>
  <si>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Реестр недвижимого имущества</t>
  </si>
  <si>
    <t>наименование движимого имущества</t>
  </si>
  <si>
    <t>адрес (местоположение) движимого имущества</t>
  </si>
  <si>
    <t>дата возникновения и прекращения права муниципальной собственности на движимое имущество</t>
  </si>
  <si>
    <t>реквизиты документов - оснований возникновения (прекращения) права муниципальной собственности на движимое имущество</t>
  </si>
  <si>
    <t>сведения о балансовой стоимости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</si>
  <si>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</si>
  <si>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</si>
  <si>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дата возникновения и прекращения права муниципальной собственности на недвижимое имущество</t>
  </si>
  <si>
    <t xml:space="preserve">Реестр движимого имущества </t>
  </si>
  <si>
    <t>Здание администрации</t>
  </si>
  <si>
    <t>Архангельская область, Шенкурский район, с.Ровдино ул.Ленина д. 29</t>
  </si>
  <si>
    <t>Администрация МО "Ровдинское"</t>
  </si>
  <si>
    <t>Компьютер</t>
  </si>
  <si>
    <t>Микрофон аудио</t>
  </si>
  <si>
    <t>Монитор</t>
  </si>
  <si>
    <t>Мфу Canon лазерный  i-Sensys МF-4430</t>
  </si>
  <si>
    <t>МФУ лазерный Brother</t>
  </si>
  <si>
    <t>Ноутбук</t>
  </si>
  <si>
    <t>Проектор Acer X1161 DLP2500 LUMENS</t>
  </si>
  <si>
    <t>Принтер</t>
  </si>
  <si>
    <t>Система видеонаблюдения</t>
  </si>
  <si>
    <t>Системный блок</t>
  </si>
  <si>
    <t>Сотовый телефон</t>
  </si>
  <si>
    <t>Факс Panasonic KX-FT982RU-B (черный)</t>
  </si>
  <si>
    <t>Факсимальный аппарат</t>
  </si>
  <si>
    <t>Накопитель памяти</t>
  </si>
  <si>
    <t>Диван ЛАНА</t>
  </si>
  <si>
    <t>Конференц-приставка</t>
  </si>
  <si>
    <t>Стол рабочий угловой 1</t>
  </si>
  <si>
    <t>Стол рабочий угловой 2</t>
  </si>
  <si>
    <t xml:space="preserve">Стол  угловой </t>
  </si>
  <si>
    <t>Стул офисный</t>
  </si>
  <si>
    <t>тумба приставная</t>
  </si>
  <si>
    <t>Шкаф гардероб</t>
  </si>
  <si>
    <t>Шкаф стеллаж</t>
  </si>
  <si>
    <t xml:space="preserve">Шкаф стеллаж </t>
  </si>
  <si>
    <t>Шкаф стеллаж глухой</t>
  </si>
  <si>
    <t>Шкаф стеллаж полуоткрытый</t>
  </si>
  <si>
    <t>Экран на штативе</t>
  </si>
  <si>
    <t>Игровой комплекс</t>
  </si>
  <si>
    <t>Библиотечный фонд</t>
  </si>
  <si>
    <t>Архангельская область, Шенкурский район, с.Ровдино ул.Ленина д.29</t>
  </si>
  <si>
    <t xml:space="preserve">Архангельская область, Шенкурский район, с.Ровдино ул.Ленина </t>
  </si>
  <si>
    <t>итого</t>
  </si>
  <si>
    <t>сведения о балансовой стоимости имущества</t>
  </si>
  <si>
    <t>кол-во</t>
  </si>
  <si>
    <t>недвижимое</t>
  </si>
  <si>
    <t>движимое</t>
  </si>
  <si>
    <t xml:space="preserve">наименование </t>
  </si>
  <si>
    <t>АДМИНИСТРАЦИЯ</t>
  </si>
  <si>
    <t>КАЗНА</t>
  </si>
  <si>
    <t>Здание котельной средней школы</t>
  </si>
  <si>
    <t>Архангельская область, Шенкурский район, с.Ровдино, ул.Ленина , д.54</t>
  </si>
  <si>
    <t>Здание котельной больницы</t>
  </si>
  <si>
    <t>Архангельская область, Шенкурский район, с.Ровдино, ул.Ленина , д.15</t>
  </si>
  <si>
    <t>Здание котельной ДК</t>
  </si>
  <si>
    <t>Архангельская область, Шенкурский район, с.Ровдино, ул.Ленина, д.33б</t>
  </si>
  <si>
    <t>Здание котельной д. Барановская</t>
  </si>
  <si>
    <t>Архангельская область, Шенкурский район, д.Барановская, д.48 б</t>
  </si>
  <si>
    <t>Здание бани</t>
  </si>
  <si>
    <t>Архангельская область, Шенкурский район, с.Ровдино, ул.Первомайская,д.10</t>
  </si>
  <si>
    <t>Здание кузнецы</t>
  </si>
  <si>
    <t>Архангельская область, Шенкурский район, п.Плесо</t>
  </si>
  <si>
    <t>Архангельская область, Шенкурский район, п.Плесо, ул.Набережная, д.3</t>
  </si>
  <si>
    <t>Здание медпункта</t>
  </si>
  <si>
    <t>Архангельская область, Шенкурский район, п.Плесо ,ул.Центральная, д.16</t>
  </si>
  <si>
    <t>Здание бывшей начальной школы</t>
  </si>
  <si>
    <t>Архангельская область, Шенкурский район, д.Никольская, д.33</t>
  </si>
  <si>
    <t>Здание детского сада (бывшее)</t>
  </si>
  <si>
    <t>Архангельская область, Шенкурский район, п.Плесо ул.Школьная д.13</t>
  </si>
  <si>
    <t>Муниципальное унитарное предприятие «Жилкомслужба»</t>
  </si>
  <si>
    <t xml:space="preserve">Архангельская область , Шенкурский район, с.Ровдино,ул.Ленина , д.46     </t>
  </si>
  <si>
    <t>Церковь</t>
  </si>
  <si>
    <t>Архангельская область, Шенкурский район, д.Болкачевская, д.13 - Объект культурного наследия (охранное обязательство №233,234)</t>
  </si>
  <si>
    <t>Здание Ровдинского дома культуры</t>
  </si>
  <si>
    <t>Архангельская область, Шенкурский район, с.Ровдино ул.Ленина д.31а</t>
  </si>
  <si>
    <t>Здание Запаковского клуба</t>
  </si>
  <si>
    <t>Архангельская область, Шенкурский район, д.Запаковская,д.13</t>
  </si>
  <si>
    <t>Здание Суландского клуба</t>
  </si>
  <si>
    <t>Архангельская область, Шенкурский район, д.Никольская,д.8</t>
  </si>
  <si>
    <t>Здание Демидовского клуба</t>
  </si>
  <si>
    <t>Архангельская область, Шенкурский район, д.Демидовская,д.5</t>
  </si>
  <si>
    <t>Здание администрации 1/2 доля</t>
  </si>
  <si>
    <t>Здание гаража</t>
  </si>
  <si>
    <t>Архангельская область, Шенкурский район, с.Ровдино ул.Ленина д.29а</t>
  </si>
  <si>
    <t xml:space="preserve">Здание Устьпуйского клуба  </t>
  </si>
  <si>
    <t>Архангельская область, Шенкурский район, д.Барановская,д.53</t>
  </si>
  <si>
    <t>Здание Плесовского клуба</t>
  </si>
  <si>
    <t>Архангельская область, Шенкурский район, п.Плесо,ул.Центральная,д.14</t>
  </si>
  <si>
    <t>128 кв.м.</t>
  </si>
  <si>
    <t>75,5 кв.м.</t>
  </si>
  <si>
    <t>34,7 кв.м.</t>
  </si>
  <si>
    <t>134,7 кв.м.</t>
  </si>
  <si>
    <t>432,9 кв.м</t>
  </si>
  <si>
    <t>18003808/02  24.04.2001</t>
  </si>
  <si>
    <t>18003804  01.04.2009</t>
  </si>
  <si>
    <t>18003830   01.04.2009</t>
  </si>
  <si>
    <t>кадастровый номер 29:20:053226:22</t>
  </si>
  <si>
    <t>кадастровый номер 29:20:052501:162</t>
  </si>
  <si>
    <t>Казна МО "Ровдинское"</t>
  </si>
  <si>
    <t>Жилой дом</t>
  </si>
  <si>
    <t>Архангельская область, Шенкурский район, д.Никольская, д. 3</t>
  </si>
  <si>
    <t>Архангельская область, Шенкурский район, д.Никольская, д. 12</t>
  </si>
  <si>
    <t>Архангельская область, Шенкурский район, д.Никольская, д. 16</t>
  </si>
  <si>
    <t>Архангельская область, Шенкурский район, д.Никольская, д. 18</t>
  </si>
  <si>
    <t>Архангельская область, Шенкурский район, д.Никольская, д. 22</t>
  </si>
  <si>
    <t>Архангельская область, Шенкурский район, д.Никольская, д. 25</t>
  </si>
  <si>
    <t>Архангельская область, Шенкурский район, д.Никольская, д. 26</t>
  </si>
  <si>
    <t>Архангельская область, Шенкурский район, д.Никольская, д. 36</t>
  </si>
  <si>
    <t>Архангельская область, Шенкурский район, д.Никольская, д. 37</t>
  </si>
  <si>
    <t>Архангельская область, Шенкурский район, с.Демидовское, д. 2</t>
  </si>
  <si>
    <t>Общежитие</t>
  </si>
  <si>
    <t>Архангельская область, Шенкурский район, д.Демидовская, д.9</t>
  </si>
  <si>
    <t>Квартира 2</t>
  </si>
  <si>
    <t>Архангельская область, Шенкурский район,с.Ровдино, ул Ленина , д.17</t>
  </si>
  <si>
    <t>Архангельская область , Шенкурский район,с.Ровдино, ул Ленина, д.52</t>
  </si>
  <si>
    <t>Архангельская область , Шенкурский район,с.Ровдино, ул Ленина, д.74 А</t>
  </si>
  <si>
    <t>Архангельская область , Шенкурский район,с.Ровдино, ул Кр Партизан , д.10</t>
  </si>
  <si>
    <t>Архангельская область, Шенкурский район, с.Ровдино, ул.Новая, д.5</t>
  </si>
  <si>
    <t>Архангельская область , Шенкурский район, с.Ровдино, ул Новая,  д.32, кв.2</t>
  </si>
  <si>
    <t>Квартира</t>
  </si>
  <si>
    <t>Архангельская область, Шенкурский район, с.Ровдино ул.Пионерская, д.9, кв.4</t>
  </si>
  <si>
    <t>Архангельская область , Шенкурский район, с.Ровдино, ул.Первомайская,  д.4</t>
  </si>
  <si>
    <t>Архангельская область , Шенкурский район, с.Ровдино, ул.Набережная , д.1</t>
  </si>
  <si>
    <t>Архангельская область, Шенкурский район, с.Ровдино ул.Набережная , д.1, кв.3</t>
  </si>
  <si>
    <t>Архангельская область , Шенкурский район, д.Аксеновская, д.2</t>
  </si>
  <si>
    <t>Архангельская область , Шенкурский район, д.Аксеновская , д.4</t>
  </si>
  <si>
    <t>Архангельская область , Шенкурский район, д.Аксеновская,  д.6</t>
  </si>
  <si>
    <t>Архангельская область , Шенкурский район, д.Аксеновская, д.10</t>
  </si>
  <si>
    <t>Архангельская область , Шенкурский район, д.Барановская д.46</t>
  </si>
  <si>
    <t>Архангельская область , Шенкурский район, д.Барановская,   д.42</t>
  </si>
  <si>
    <t>Архангельская область , Шенкурский район, д.Барановская,  д.48 А</t>
  </si>
  <si>
    <t>Архангельская область , Шенкурский район, д.Барановская,   д.54</t>
  </si>
  <si>
    <t>Архангельская область , Шенкурский район,д.Барановская  д.58</t>
  </si>
  <si>
    <t>Архангельская область , Шенкурский район, д.Барановская,  д.62</t>
  </si>
  <si>
    <t>Архангельская область , Шенкурский район,д.Барановская  д.64</t>
  </si>
  <si>
    <t>Архангельская область , Шенкурский район, д.Дурневская, д.1, 1/3 доля</t>
  </si>
  <si>
    <t>Архангельская область , Шенкурский район, п.Плесо, ул.Первомайская, д.1</t>
  </si>
  <si>
    <t>Архангельская область , Шенкурский район, п.Плесо ул.Первомайская д.2</t>
  </si>
  <si>
    <t>Архангельская область , Шенкурский район, п.Плесо, ул.Первомайская,  д.4</t>
  </si>
  <si>
    <t>Архангельская область , Шенкурский район, п.Плесо, ул.Почтовая ,  д.1</t>
  </si>
  <si>
    <t>Архангельская область , Шенкурский район,п.Плесо ул.Почтовая  д.2</t>
  </si>
  <si>
    <t>Архангельская область , Шенкурский район,п.Плесо ул. Центральная  д.19</t>
  </si>
  <si>
    <t>Архангельская область , Шенкурский район,п.Плесо ул. Центральная  д.19 А</t>
  </si>
  <si>
    <t>Архангельская область , Шенкурский район,п.Плесо ул. Центральная  д.21</t>
  </si>
  <si>
    <t>Архангельская область , Шенкурский район, п.Плесо, ул. Школьная, д.2</t>
  </si>
  <si>
    <t>Архангельская область , Шенкурский район,п.Плесо, ул.Южная,  д.4</t>
  </si>
  <si>
    <t>Архангельская область , г.Шенкурск, ул Семакова ,д.17, кв.2</t>
  </si>
  <si>
    <t>Архангельская область , г.Шенкурск, ул Мира, д.33 ,кв.13, кор.3</t>
  </si>
  <si>
    <t>Архангельская область , г.Шенкурск ,ул Хаджи Мурата, д.63, кв.2</t>
  </si>
  <si>
    <t>Архангельская область , г.Шенкурск, ул. Карла Маркса, д.4, кв.6</t>
  </si>
  <si>
    <t>Архангельская область , г.Шенкурск, ул. Ломоносова, д.91, кв.2</t>
  </si>
  <si>
    <t>с.Ровдино, ул. Первомайская   , д.4, кв.7</t>
  </si>
  <si>
    <t>Архангельская область, с.Ровдино, ул. Ленина  , д.13А, кв.2</t>
  </si>
  <si>
    <t>Архангельская область, с.Ровдино, ул. Набережная   , д.3, кв.7</t>
  </si>
  <si>
    <t>Архангельская область, Шенкурский район, д.Никольская, д. 10</t>
  </si>
  <si>
    <t>Архангельская область, Шенкурский район, д.Никольская, д. 17</t>
  </si>
  <si>
    <t>Квартира 1</t>
  </si>
  <si>
    <t>Архангельская область, Шенкурский район, д.Никольская, д. 27</t>
  </si>
  <si>
    <t>Архангельская область, Шенкурский район, д.Никольская, д. 43</t>
  </si>
  <si>
    <t>Архангельская область, Шенкурский район, с.Демидовское, д. 7</t>
  </si>
  <si>
    <t>Архангельская область, Шенкурский район, с.Демидовское , д.4</t>
  </si>
  <si>
    <t>Квартира 3</t>
  </si>
  <si>
    <t>Архангельская область, Шенкурский район, с.Демидовское, д. 1</t>
  </si>
  <si>
    <t>Архангельская область, Шенкурский район,с.Ровдино ул Ленина д.23Б</t>
  </si>
  <si>
    <t>Архангельская область, Шенкурский район,с.Ровдино, ул Ленина, д.48</t>
  </si>
  <si>
    <t>Квартира 12</t>
  </si>
  <si>
    <t>Архангельская область,  Шенкурский район, п.Плесо ул.Центральная,д.23</t>
  </si>
  <si>
    <t>Архангельская область, Шенкурский район, с.Ровдино, ул.Первомайская,  д.7</t>
  </si>
  <si>
    <t xml:space="preserve"> </t>
  </si>
  <si>
    <t>29:20:053220:107</t>
  </si>
  <si>
    <t>Земельный участок</t>
  </si>
  <si>
    <t>Архангельская область, Шенкурский район, д.Константиновская</t>
  </si>
  <si>
    <t>Архангельская область, д.Болкачевская, д.13</t>
  </si>
  <si>
    <t>Архангельская область, д.Болкачевская, д.13 а</t>
  </si>
  <si>
    <t>распоряжение № 21 от 27.05.14</t>
  </si>
  <si>
    <t>42 000 кв.м</t>
  </si>
  <si>
    <t>403м.кв</t>
  </si>
  <si>
    <t>322 м.кв</t>
  </si>
  <si>
    <t>всего недвижимое имущество</t>
  </si>
  <si>
    <t>ВСЕГО</t>
  </si>
  <si>
    <t>29:20:051201:59</t>
  </si>
  <si>
    <t>29:20:053226:5</t>
  </si>
  <si>
    <t>распоряжение № 23  от 22.06.2015 года</t>
  </si>
  <si>
    <t>29:20:050601:21</t>
  </si>
  <si>
    <t>29:20:050601:20</t>
  </si>
  <si>
    <t>распоряжение № 24 от 22.06.15</t>
  </si>
  <si>
    <t>29:20:000000:0000:001462/00:0004:00</t>
  </si>
  <si>
    <t xml:space="preserve">29:20:053220:138 </t>
  </si>
  <si>
    <t>29-29-20/002/2009-258</t>
  </si>
  <si>
    <t>29-29-20/002/2009-259</t>
  </si>
  <si>
    <t>29-29-20/002/2009-257</t>
  </si>
  <si>
    <t>29-29-20/002/2009-260</t>
  </si>
  <si>
    <t>29:20:000000:0000:000781/00:0006-00</t>
  </si>
  <si>
    <t>распоряжение № 35  от 19.09.2013 года</t>
  </si>
  <si>
    <t>29-29-20/001/2013-157</t>
  </si>
  <si>
    <t>29:20:000000:0000:000130/00:0002-00</t>
  </si>
  <si>
    <t>29-29-20/004/2010-283</t>
  </si>
  <si>
    <t>29:20:000000:0000:000362/00:0002-00</t>
  </si>
  <si>
    <t>29-29-20/004/2010-399</t>
  </si>
  <si>
    <t xml:space="preserve">распоряжение № 2  от 22.01.2013 года             </t>
  </si>
  <si>
    <t>29:20:053211:0010:003943/00</t>
  </si>
  <si>
    <t>29-29-20/004/2008-321</t>
  </si>
  <si>
    <t>Водопроводные сети больницы</t>
  </si>
  <si>
    <t>Архангельская область, Шенкурский район, с.Ровдино ул.Ленина д.15</t>
  </si>
  <si>
    <t>Водопроводные сети средней школы</t>
  </si>
  <si>
    <t>Архангельская область, Шенкурский район, с.Ровдино, ул.Ленина, д.54</t>
  </si>
  <si>
    <t>Водопроводные сети детского дома</t>
  </si>
  <si>
    <t>Архангельская область, Шенкурский район, с.Ровдино ул.Пионерская д.</t>
  </si>
  <si>
    <t>Архангельская область, Шенкурский район, с.Ровдино ,ул.Ленина, д.15</t>
  </si>
  <si>
    <t>Архангельская область, Шенкурский район, с.Ровдино, ул. Ленина, д.54</t>
  </si>
  <si>
    <t>Архангельская область, Шенкурский район, с.Ровдино, ул.Ленина, д.33 б</t>
  </si>
  <si>
    <t>Водонапорная башня у больницы</t>
  </si>
  <si>
    <t>Водонапорная башня у средней школы</t>
  </si>
  <si>
    <t xml:space="preserve">Водонапорная башня  Глездинская </t>
  </si>
  <si>
    <t xml:space="preserve">Архангельская область, Шенкурский район, с.Ровдино, ул.Глездинская </t>
  </si>
  <si>
    <t xml:space="preserve">Скважина Глездинская </t>
  </si>
  <si>
    <t>Скважина Плесо</t>
  </si>
  <si>
    <t>Архангельская область, Шенкурский район, п.Плесо, ул.Центральная , д.16</t>
  </si>
  <si>
    <t>Архангельская область, Шенкурский район, п.Плесо, ул.Школьная, д.13</t>
  </si>
  <si>
    <t>Водоколонка Глездинская</t>
  </si>
  <si>
    <t>Котел КВр-063 КД</t>
  </si>
  <si>
    <t>Архангельская область, Шенкурский район, с.Ровдино, ул.Ленина, д.15</t>
  </si>
  <si>
    <t>Котел Универсал-6 ср школы</t>
  </si>
  <si>
    <t>Архангельская область, Шенкурский район, с.Ровдино ул. Ленина д.54</t>
  </si>
  <si>
    <t>Котел Универсал-6 ДК</t>
  </si>
  <si>
    <t>Архангельская область, Шенкурский район, с.Ровдино, ул.Ленина, 33 б</t>
  </si>
  <si>
    <t>Котел Энергия-3 ср школы</t>
  </si>
  <si>
    <t>Котел котельной ср школы</t>
  </si>
  <si>
    <t>Насос котельной ДК</t>
  </si>
  <si>
    <t>Архангельская область, Шенкурский район, с.Ровдино, ул.Ленина ,д.33 б</t>
  </si>
  <si>
    <t>Насос котельной средней школы</t>
  </si>
  <si>
    <t>Архангельская область, Шенкурский район, с.Ровдино, ул. Ленина ,д.54</t>
  </si>
  <si>
    <t>Архангельская область, Шенкурский район, с.Ровдино , ул. Ленина, д.54</t>
  </si>
  <si>
    <t>Насос котельной больницы</t>
  </si>
  <si>
    <t>Глубинный насос у водоколонки площадь</t>
  </si>
  <si>
    <t>ласть, Шенкурский район, с.Ровдино, ул.Красных Партизан,</t>
  </si>
  <si>
    <t>Глубинный насос у водоколонки средней школы</t>
  </si>
  <si>
    <t>Архангельская область, Шенкурский район, с.Ровдино, ул.Ленина,</t>
  </si>
  <si>
    <t>Глубинный насос у водоколонки ул.Лесная</t>
  </si>
  <si>
    <t>Архангельская область, Шенкурский район, с.Ровдино, ул.Лесная ,д.4 А</t>
  </si>
  <si>
    <t>Архангельская область, Шенкурский район, с.Ровдино</t>
  </si>
  <si>
    <t>КТП д.Никольская</t>
  </si>
  <si>
    <t>Архангельская область, Шенкурский район, д.Никольская</t>
  </si>
  <si>
    <t>Цистерна</t>
  </si>
  <si>
    <t>Архангельская область, Шенкурский район, д.Запаковская</t>
  </si>
  <si>
    <t>Биотермическая яма</t>
  </si>
  <si>
    <t>Архангельская область, Шенкурский район, д.Бараковская</t>
  </si>
  <si>
    <t>Подвесной мост</t>
  </si>
  <si>
    <t xml:space="preserve">Архангельская об-
ласть, Шенкурский район, д.Никольская
</t>
  </si>
  <si>
    <t>Памятник</t>
  </si>
  <si>
    <t>Архангельская область, Шенкурский район, с.Демидовское</t>
  </si>
  <si>
    <t>Архангельская область, Шенкурский район, д.Барановская</t>
  </si>
  <si>
    <t>Архангельская область, Шенкурский район, с.Ровдино, ул.Пионерская</t>
  </si>
  <si>
    <t>Скважина</t>
  </si>
  <si>
    <t xml:space="preserve">Архангельская область, Шенкурский район, с.Ровдино, ул.Ленина ,д.15 </t>
  </si>
  <si>
    <t>Архангельская область, Шенкурский район, с.Ровдино, ул.Ленина ,д.58</t>
  </si>
  <si>
    <t xml:space="preserve">Архангельская область, Шенкурский район, с.Ровдино, ул.Лесная ,д.4 </t>
  </si>
  <si>
    <t>Водоколонка</t>
  </si>
  <si>
    <t>Архангельская область, Шенкурский район, с.Ровдино, ул.Лесная</t>
  </si>
  <si>
    <t>Архангельская область, Шенкурский район, с.Ровдино, ул.Пионерская ,  д.6</t>
  </si>
  <si>
    <t>Архангельская область, Шенкурский район, с.Ровдино, ул.Первомайская , д.1</t>
  </si>
  <si>
    <t>Пожарный водоем</t>
  </si>
  <si>
    <t>Пожарный  водоем с.Ровдино ул.Ленина 2г</t>
  </si>
  <si>
    <t>Пожарный  водоем с.Ровдино ул.Ленина (у лесничества)</t>
  </si>
  <si>
    <t>Пожарный  водоем с.Ровдино ул.Ленина 19 (у магазина)</t>
  </si>
  <si>
    <t>Пожарный  водоем с.Ровдино ул.Первомайская ( у библиотеки)</t>
  </si>
  <si>
    <t>Пожарный  водоем с.Ровдино ул.Первомайская д.5</t>
  </si>
  <si>
    <t>Пожарный  водоем с.Ровдино ул.Первомайская д.4</t>
  </si>
  <si>
    <t>Пожарный  водоем с.Ровдино ул.Ленина 48</t>
  </si>
  <si>
    <t>Пожарный  водоем с.Ровдино ул.Ленина 52</t>
  </si>
  <si>
    <t>Пожарный  водоем с.Ровдино ул.Пионерская (у КБО)</t>
  </si>
  <si>
    <t>Пожарный  водоем с.Ровдино ул.Лесная д 6</t>
  </si>
  <si>
    <t>Пожарный  водоем с.Ровдино ул.Мира 8</t>
  </si>
  <si>
    <t>Пожарный  водоем с.Ровдино ул.Мира 24</t>
  </si>
  <si>
    <t>Пожарный  водоем с.Ровдино ул.Ленина 29 ( за администрацией)</t>
  </si>
  <si>
    <t>Пожарный  водоем с.Ровдино ул.Ленина 2 д  (столярная мастерская)</t>
  </si>
  <si>
    <t>Пожарный  водоем д.Барановская (у клуба)</t>
  </si>
  <si>
    <t>Сети теплотрассы детского дома</t>
  </si>
  <si>
    <t>Архангельская область, Шенкурский район, с.Ровдино ул.Первомайская д.</t>
  </si>
  <si>
    <t>Комплект аккустики</t>
  </si>
  <si>
    <t>Теплосчетчик</t>
  </si>
  <si>
    <t>Костюм концертный</t>
  </si>
  <si>
    <t>Пианино</t>
  </si>
  <si>
    <t>Микшерный пульт</t>
  </si>
  <si>
    <t>Микрофон АКG-D7</t>
  </si>
  <si>
    <t>Стол теннисный</t>
  </si>
  <si>
    <t>Музыкальный центр Самсунг</t>
  </si>
  <si>
    <t>Телевизор Самсунг</t>
  </si>
  <si>
    <t>Музыкальный центр SAMSUNG</t>
  </si>
  <si>
    <t>Цветомузыка</t>
  </si>
  <si>
    <t>Велотренажер</t>
  </si>
  <si>
    <t>Беговая дорожка</t>
  </si>
  <si>
    <t>Процессор</t>
  </si>
  <si>
    <t>Музыкальный центр «Самсунг»</t>
  </si>
  <si>
    <t>Музыкальный центр «LG RBD-154 K»</t>
  </si>
  <si>
    <t>Телевизор «Erisson»</t>
  </si>
  <si>
    <t>Музыкальный центр «Soni»</t>
  </si>
  <si>
    <t>Телевизор «Самсунг»</t>
  </si>
  <si>
    <t>Вывеска</t>
  </si>
  <si>
    <t>Контейнер для мусора</t>
  </si>
  <si>
    <t>Архангельская область, Шенкурский район, с.Ровдино ул.Ленина</t>
  </si>
  <si>
    <t>ИТОГО</t>
  </si>
  <si>
    <t>Сети теплотрассы  больницы</t>
  </si>
  <si>
    <t>Сети теплотрассы  средней школы</t>
  </si>
  <si>
    <t>Сети теплотрассы ДК</t>
  </si>
  <si>
    <t>Распоряжение № 28 от 30.06.2011</t>
  </si>
  <si>
    <t>Распоряжение № 47 от 08.10.2015</t>
  </si>
  <si>
    <t xml:space="preserve">Распоряжение № 33 от 10.08.2015; Распоряжение № 42 от 30.09.2015; </t>
  </si>
  <si>
    <t>распоряжение № 188  от 21.12.2007ода</t>
  </si>
  <si>
    <t>распоряжение № 188  от 21.12.2007 года</t>
  </si>
  <si>
    <t>распоряжение № 32  от 31.12.2008 года</t>
  </si>
  <si>
    <t>распоряжение № 32 от 31.12.2008</t>
  </si>
  <si>
    <t>распоряжение № 24  от 22.05.2009 года</t>
  </si>
  <si>
    <t>распоряжение №89 от 17.10.2008  года</t>
  </si>
  <si>
    <t>распоряжение № 29  от 30.12.2008 года</t>
  </si>
  <si>
    <t>Распоряжение № 55 от 11.11.2009</t>
  </si>
  <si>
    <t>Распоряжение №17 от 28.04.2010</t>
  </si>
  <si>
    <t>распоряжение № 33  от 03.08.2008года</t>
  </si>
  <si>
    <t>Распоряжение № 66 от 30.12.2010</t>
  </si>
  <si>
    <t xml:space="preserve">распоряжение № 82  от23.12.2011 года </t>
  </si>
  <si>
    <t xml:space="preserve">распоряжение № 37  от 08.09.2011 года    </t>
  </si>
  <si>
    <t xml:space="preserve">распоряжение № 54  от19.11.2010 года </t>
  </si>
  <si>
    <t>Распоряжение № 17-а от 20.10.2008</t>
  </si>
  <si>
    <t>распоряжение № 29-а от 30.12.2008  года</t>
  </si>
  <si>
    <t xml:space="preserve"> Распоряжение № 49 от 08.10.2009</t>
  </si>
  <si>
    <t>распоряжение № 50  от 13.11.2010 года</t>
  </si>
  <si>
    <t xml:space="preserve">распоряжение от 30.12.2014г. № 64 </t>
  </si>
  <si>
    <t xml:space="preserve">распоряжение от 19.08.2014г. № 30 </t>
  </si>
  <si>
    <t>Распоряжение № 50 от 13.11.2010</t>
  </si>
  <si>
    <t>Распоряжение № 30 от 07.07.2011</t>
  </si>
  <si>
    <t>Распоряжение № 90 от 28.12.2011</t>
  </si>
  <si>
    <t>Распоряжение № 92 от 28.12.2011</t>
  </si>
  <si>
    <t xml:space="preserve">распоряжение № 37  от 06.08.2012 года  </t>
  </si>
  <si>
    <t>распоряжение № 57 от 26.10.2012  года</t>
  </si>
  <si>
    <t>Распоряжение № 32 от 31.12.2008</t>
  </si>
  <si>
    <t>Распоряжение № 188 от 21.12.2007</t>
  </si>
  <si>
    <t>Акт приема -передачи от 07.08.2015 № 11</t>
  </si>
  <si>
    <t>Акт приема -передачи от 11.11.2015 № 5,7,8</t>
  </si>
  <si>
    <t>Акт приема - передачи от 23.11.2012 № 27</t>
  </si>
  <si>
    <t>Акт приема - передачи от 23.11.2012 № 26</t>
  </si>
  <si>
    <t xml:space="preserve"> Акт приема-передачи от 23.11.2012 № 28</t>
  </si>
  <si>
    <t>Товарная накладная от 30.10.2008 № 1516</t>
  </si>
  <si>
    <t xml:space="preserve">Товарный чек  от 17.11.2008 </t>
  </si>
  <si>
    <t>Товарный чек от 17.11.2008</t>
  </si>
  <si>
    <t>Товарный чек от 26.12.2008</t>
  </si>
  <si>
    <t>Товарный чек от 21.10.2008</t>
  </si>
  <si>
    <t>Акт приема -передачи от 24.10.2012 № 18</t>
  </si>
  <si>
    <t>16.06.2015</t>
  </si>
  <si>
    <t>Акт приема передачи от 16.06.2015 № 9</t>
  </si>
  <si>
    <t>Акт приема передачи от 01.01.2007</t>
  </si>
  <si>
    <t>23.09.2013</t>
  </si>
  <si>
    <t>Акт приема передачи от 23.09.2013 № 9</t>
  </si>
  <si>
    <t>Товарный чек от 09.11.2011</t>
  </si>
  <si>
    <t>Распоряжение № 14 от 21.03.2011</t>
  </si>
  <si>
    <t>Распоряжение № 89 от 28.12.2011</t>
  </si>
  <si>
    <t>Накладная от 20.03.2007 № 7</t>
  </si>
  <si>
    <t>Товарный чек от 22.05.2008</t>
  </si>
  <si>
    <t>Товарный чек от 31.03.2009</t>
  </si>
  <si>
    <t>Товарная накладная  № 2097 от 06.10.2015</t>
  </si>
  <si>
    <t>09.10.2015</t>
  </si>
  <si>
    <t>Товарный чек № 2523 от 23.06.2008</t>
  </si>
  <si>
    <t>Товарный чек от 04.04.2008</t>
  </si>
  <si>
    <t>Накладная от 27.11.2007 №31</t>
  </si>
  <si>
    <t>Накладная от 02.11.2009  №121</t>
  </si>
  <si>
    <t>200 кв.м.</t>
  </si>
  <si>
    <t>квартира</t>
  </si>
  <si>
    <t>Архангельская область , Шенкурский район, д.Барановская,  д.60, кв.2</t>
  </si>
  <si>
    <t>муниципального образования "Ровдинское" на 01.06.2018 года</t>
  </si>
  <si>
    <t xml:space="preserve"> муниципального образования "Ровдинское" на 01.06.2018 года</t>
  </si>
  <si>
    <t>счет 63 от 08.09.14</t>
  </si>
  <si>
    <t>тов. Чек от 30.05.07</t>
  </si>
  <si>
    <t>накл. № 136от 16.12.09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</si>
</sst>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5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3" borderId="1" xfId="0" applyFont="1" applyFill="1" applyBorder="1" applyAlignment="1">
      <alignment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justify"/>
    </xf>
    <xf numFmtId="0" fontId="2" fillId="0" borderId="1" xfId="0" applyFont="1" applyBorder="1" applyAlignment="1">
      <alignment horizontal="justify" wrapText="1"/>
    </xf>
    <xf numFmtId="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1" fillId="4" borderId="1" xfId="0" applyFont="1" applyFill="1" applyBorder="1"/>
    <xf numFmtId="0" fontId="0" fillId="3" borderId="0" xfId="0" applyFill="1"/>
    <xf numFmtId="0" fontId="1" fillId="4" borderId="1" xfId="0" applyFont="1" applyFill="1" applyBorder="1" applyAlignment="1">
      <alignment horizontal="center"/>
    </xf>
    <xf numFmtId="14" fontId="2" fillId="0" borderId="1" xfId="0" applyNumberFormat="1" applyFont="1" applyBorder="1" applyAlignment="1"/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2" fillId="3" borderId="1" xfId="0" applyNumberFormat="1" applyFont="1" applyFill="1" applyBorder="1" applyAlignment="1"/>
    <xf numFmtId="14" fontId="0" fillId="3" borderId="1" xfId="0" applyNumberFormat="1" applyFill="1" applyBorder="1"/>
    <xf numFmtId="0" fontId="0" fillId="3" borderId="1" xfId="0" applyFill="1" applyBorder="1" applyAlignment="1">
      <alignment wrapText="1"/>
    </xf>
    <xf numFmtId="14" fontId="8" fillId="0" borderId="1" xfId="0" applyNumberFormat="1" applyFont="1" applyBorder="1"/>
    <xf numFmtId="0" fontId="8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5" fillId="3" borderId="1" xfId="0" applyFont="1" applyFill="1" applyBorder="1" applyAlignment="1"/>
    <xf numFmtId="0" fontId="1" fillId="3" borderId="1" xfId="0" applyFont="1" applyFill="1" applyBorder="1"/>
    <xf numFmtId="0" fontId="0" fillId="3" borderId="1" xfId="0" applyFill="1" applyBorder="1"/>
    <xf numFmtId="4" fontId="0" fillId="0" borderId="0" xfId="0" applyNumberFormat="1"/>
    <xf numFmtId="4" fontId="4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/>
    <xf numFmtId="4" fontId="2" fillId="3" borderId="1" xfId="0" applyNumberFormat="1" applyFont="1" applyFill="1" applyBorder="1" applyAlignment="1">
      <alignment horizontal="center" wrapText="1"/>
    </xf>
    <xf numFmtId="4" fontId="2" fillId="0" borderId="1" xfId="0" applyNumberFormat="1" applyFont="1" applyBorder="1" applyAlignment="1">
      <alignment horizontal="right" wrapText="1"/>
    </xf>
    <xf numFmtId="4" fontId="4" fillId="0" borderId="1" xfId="0" applyNumberFormat="1" applyFont="1" applyBorder="1" applyAlignment="1"/>
    <xf numFmtId="4" fontId="2" fillId="0" borderId="1" xfId="0" applyNumberFormat="1" applyFont="1" applyFill="1" applyBorder="1" applyAlignment="1"/>
    <xf numFmtId="4" fontId="2" fillId="0" borderId="1" xfId="0" applyNumberFormat="1" applyFont="1" applyBorder="1" applyAlignment="1">
      <alignment wrapText="1"/>
    </xf>
    <xf numFmtId="4" fontId="2" fillId="3" borderId="1" xfId="0" applyNumberFormat="1" applyFont="1" applyFill="1" applyBorder="1" applyAlignment="1">
      <alignment horizontal="right" wrapText="1"/>
    </xf>
    <xf numFmtId="4" fontId="2" fillId="3" borderId="1" xfId="0" applyNumberFormat="1" applyFont="1" applyFill="1" applyBorder="1" applyAlignment="1"/>
    <xf numFmtId="4" fontId="2" fillId="0" borderId="1" xfId="0" applyNumberFormat="1" applyFont="1" applyBorder="1" applyAlignment="1">
      <alignment horizontal="right"/>
    </xf>
    <xf numFmtId="4" fontId="1" fillId="3" borderId="1" xfId="0" applyNumberFormat="1" applyFont="1" applyFill="1" applyBorder="1"/>
    <xf numFmtId="1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5050"/>
      <color rgb="FFFF33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9"/>
  <sheetViews>
    <sheetView workbookViewId="0">
      <selection activeCell="H53" sqref="H53"/>
    </sheetView>
  </sheetViews>
  <sheetFormatPr defaultRowHeight="14.4"/>
  <cols>
    <col min="2" max="2" width="27.5546875" customWidth="1"/>
    <col min="3" max="3" width="29" customWidth="1"/>
    <col min="4" max="5" width="18.88671875" customWidth="1"/>
    <col min="6" max="6" width="16.33203125" customWidth="1"/>
    <col min="7" max="7" width="13.77734375" customWidth="1"/>
    <col min="8" max="8" width="17.44140625" customWidth="1"/>
    <col min="9" max="9" width="15" customWidth="1"/>
    <col min="10" max="10" width="14.6640625" customWidth="1"/>
    <col min="11" max="11" width="19.33203125" customWidth="1"/>
    <col min="12" max="12" width="19" customWidth="1"/>
  </cols>
  <sheetData>
    <row r="1" spans="1:13">
      <c r="A1" s="3"/>
      <c r="B1" s="3"/>
      <c r="C1" s="71" t="s">
        <v>11</v>
      </c>
      <c r="D1" s="71"/>
      <c r="E1" s="71"/>
      <c r="F1" s="71"/>
      <c r="G1" s="71"/>
      <c r="H1" s="71"/>
      <c r="I1" s="71"/>
      <c r="J1" s="3"/>
      <c r="K1" s="3"/>
      <c r="L1" s="3"/>
    </row>
    <row r="2" spans="1:13">
      <c r="A2" s="3"/>
      <c r="B2" s="3"/>
      <c r="C2" s="71" t="s">
        <v>380</v>
      </c>
      <c r="D2" s="71"/>
      <c r="E2" s="71"/>
      <c r="F2" s="71"/>
      <c r="G2" s="71"/>
      <c r="H2" s="71"/>
      <c r="I2" s="71"/>
      <c r="J2" s="3"/>
      <c r="K2" s="3"/>
      <c r="L2" s="3"/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3" ht="176.4" customHeight="1">
      <c r="A4" s="4" t="s">
        <v>1</v>
      </c>
      <c r="B4" s="5" t="s">
        <v>0</v>
      </c>
      <c r="C4" s="5" t="s">
        <v>2</v>
      </c>
      <c r="D4" s="5" t="s">
        <v>19</v>
      </c>
      <c r="E4" s="5" t="s">
        <v>8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7</v>
      </c>
      <c r="K4" s="5" t="s">
        <v>9</v>
      </c>
      <c r="L4" s="5" t="s">
        <v>10</v>
      </c>
      <c r="M4" s="1"/>
    </row>
    <row r="5" spans="1:13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  <c r="J5" s="11">
        <v>10</v>
      </c>
      <c r="K5" s="11">
        <v>11</v>
      </c>
      <c r="L5" s="11">
        <v>12</v>
      </c>
    </row>
    <row r="6" spans="1:13" ht="40.200000000000003">
      <c r="A6" s="6">
        <v>1</v>
      </c>
      <c r="B6" s="7" t="s">
        <v>21</v>
      </c>
      <c r="C6" s="7" t="s">
        <v>22</v>
      </c>
      <c r="D6" s="68">
        <v>38718</v>
      </c>
      <c r="E6" s="9">
        <v>2006</v>
      </c>
      <c r="F6" s="10"/>
      <c r="G6" s="6" t="s">
        <v>377</v>
      </c>
      <c r="H6" s="23">
        <v>610141</v>
      </c>
      <c r="I6" s="23">
        <v>610141</v>
      </c>
      <c r="J6" s="23"/>
      <c r="K6" s="6" t="s">
        <v>23</v>
      </c>
      <c r="L6" s="2"/>
    </row>
    <row r="7" spans="1:13" ht="50.4" customHeight="1">
      <c r="A7" s="6">
        <v>2</v>
      </c>
      <c r="B7" s="7" t="s">
        <v>183</v>
      </c>
      <c r="C7" s="7" t="s">
        <v>22</v>
      </c>
      <c r="D7" s="68">
        <v>42152</v>
      </c>
      <c r="E7" s="6" t="s">
        <v>195</v>
      </c>
      <c r="F7" s="10" t="s">
        <v>194</v>
      </c>
      <c r="G7" s="10">
        <v>651</v>
      </c>
      <c r="H7" s="23">
        <v>36983.31</v>
      </c>
      <c r="I7" s="23">
        <v>0</v>
      </c>
      <c r="J7" s="23">
        <v>36983.31</v>
      </c>
      <c r="K7" s="6" t="s">
        <v>23</v>
      </c>
      <c r="L7" s="2"/>
    </row>
    <row r="8" spans="1:13" ht="40.200000000000003">
      <c r="A8" s="6">
        <v>3</v>
      </c>
      <c r="B8" s="7" t="s">
        <v>63</v>
      </c>
      <c r="C8" s="7" t="s">
        <v>64</v>
      </c>
      <c r="D8" s="46">
        <v>40495</v>
      </c>
      <c r="E8" s="19" t="s">
        <v>338</v>
      </c>
      <c r="F8" s="6" t="s">
        <v>202</v>
      </c>
      <c r="G8" s="6" t="s">
        <v>101</v>
      </c>
      <c r="H8" s="57">
        <v>332690</v>
      </c>
      <c r="I8" s="57">
        <v>332690</v>
      </c>
      <c r="J8" s="58"/>
      <c r="K8" s="6" t="s">
        <v>111</v>
      </c>
      <c r="L8" s="20"/>
    </row>
    <row r="9" spans="1:13" ht="40.200000000000003">
      <c r="A9" s="6">
        <v>4</v>
      </c>
      <c r="B9" s="7" t="s">
        <v>65</v>
      </c>
      <c r="C9" s="7" t="s">
        <v>66</v>
      </c>
      <c r="D9" s="46">
        <v>40495</v>
      </c>
      <c r="E9" s="19" t="s">
        <v>338</v>
      </c>
      <c r="F9" s="6" t="s">
        <v>201</v>
      </c>
      <c r="G9" s="6" t="s">
        <v>102</v>
      </c>
      <c r="H9" s="57">
        <v>249518</v>
      </c>
      <c r="I9" s="57">
        <v>249518</v>
      </c>
      <c r="J9" s="58"/>
      <c r="K9" s="6" t="s">
        <v>111</v>
      </c>
      <c r="L9" s="20"/>
    </row>
    <row r="10" spans="1:13" ht="40.200000000000003">
      <c r="A10" s="6">
        <v>5</v>
      </c>
      <c r="B10" s="7" t="s">
        <v>67</v>
      </c>
      <c r="C10" s="7" t="s">
        <v>68</v>
      </c>
      <c r="D10" s="46">
        <v>40495</v>
      </c>
      <c r="E10" s="19" t="s">
        <v>338</v>
      </c>
      <c r="F10" s="6" t="s">
        <v>203</v>
      </c>
      <c r="G10" s="6" t="s">
        <v>103</v>
      </c>
      <c r="H10" s="57">
        <v>166345</v>
      </c>
      <c r="I10" s="57">
        <v>166345</v>
      </c>
      <c r="J10" s="58"/>
      <c r="K10" s="6" t="s">
        <v>111</v>
      </c>
      <c r="L10" s="20"/>
    </row>
    <row r="11" spans="1:13" ht="40.200000000000003">
      <c r="A11" s="6">
        <v>6</v>
      </c>
      <c r="B11" s="7" t="s">
        <v>69</v>
      </c>
      <c r="C11" s="7" t="s">
        <v>70</v>
      </c>
      <c r="D11" s="46">
        <v>40495</v>
      </c>
      <c r="E11" s="19" t="s">
        <v>338</v>
      </c>
      <c r="F11" s="6" t="s">
        <v>204</v>
      </c>
      <c r="G11" s="6" t="s">
        <v>104</v>
      </c>
      <c r="H11" s="23">
        <v>136842</v>
      </c>
      <c r="I11" s="23">
        <v>136842</v>
      </c>
      <c r="J11" s="58"/>
      <c r="K11" s="6" t="s">
        <v>111</v>
      </c>
      <c r="L11" s="20"/>
    </row>
    <row r="12" spans="1:13" ht="40.200000000000003">
      <c r="A12" s="6">
        <v>7</v>
      </c>
      <c r="B12" s="7" t="s">
        <v>71</v>
      </c>
      <c r="C12" s="7" t="s">
        <v>72</v>
      </c>
      <c r="D12" s="46">
        <v>40495</v>
      </c>
      <c r="E12" s="19" t="s">
        <v>338</v>
      </c>
      <c r="F12" s="6"/>
      <c r="G12" s="6">
        <v>125.8</v>
      </c>
      <c r="H12" s="23">
        <v>430190</v>
      </c>
      <c r="I12" s="23">
        <v>430190</v>
      </c>
      <c r="J12" s="58"/>
      <c r="K12" s="6" t="s">
        <v>111</v>
      </c>
      <c r="L12" s="20"/>
    </row>
    <row r="13" spans="1:13" ht="27">
      <c r="A13" s="6">
        <v>8</v>
      </c>
      <c r="B13" s="7" t="s">
        <v>73</v>
      </c>
      <c r="C13" s="7" t="s">
        <v>74</v>
      </c>
      <c r="D13" s="31">
        <v>40393</v>
      </c>
      <c r="E13" s="7" t="s">
        <v>330</v>
      </c>
      <c r="F13" s="6" t="s">
        <v>106</v>
      </c>
      <c r="G13" s="6">
        <v>30.9</v>
      </c>
      <c r="H13" s="23">
        <v>1213</v>
      </c>
      <c r="I13" s="23">
        <v>1213</v>
      </c>
      <c r="J13" s="58"/>
      <c r="K13" s="6" t="s">
        <v>111</v>
      </c>
      <c r="L13" s="20"/>
    </row>
    <row r="14" spans="1:13" ht="40.200000000000003">
      <c r="A14" s="6">
        <v>9</v>
      </c>
      <c r="B14" s="7" t="s">
        <v>71</v>
      </c>
      <c r="C14" s="7" t="s">
        <v>75</v>
      </c>
      <c r="D14" s="31">
        <v>40393</v>
      </c>
      <c r="E14" s="7" t="s">
        <v>330</v>
      </c>
      <c r="F14" s="6" t="s">
        <v>107</v>
      </c>
      <c r="G14" s="6">
        <v>43.3</v>
      </c>
      <c r="H14" s="23">
        <v>3736</v>
      </c>
      <c r="I14" s="23">
        <v>3736</v>
      </c>
      <c r="J14" s="58"/>
      <c r="K14" s="6" t="s">
        <v>111</v>
      </c>
      <c r="L14" s="20"/>
    </row>
    <row r="15" spans="1:13" ht="40.200000000000003">
      <c r="A15" s="6">
        <v>10</v>
      </c>
      <c r="B15" s="7" t="s">
        <v>76</v>
      </c>
      <c r="C15" s="7" t="s">
        <v>77</v>
      </c>
      <c r="D15" s="31">
        <v>40393</v>
      </c>
      <c r="E15" s="7" t="s">
        <v>330</v>
      </c>
      <c r="F15" s="6" t="s">
        <v>108</v>
      </c>
      <c r="G15" s="6">
        <v>101.7</v>
      </c>
      <c r="H15" s="23">
        <v>13536</v>
      </c>
      <c r="I15" s="23">
        <v>13536</v>
      </c>
      <c r="J15" s="58"/>
      <c r="K15" s="6" t="s">
        <v>111</v>
      </c>
      <c r="L15" s="20"/>
    </row>
    <row r="16" spans="1:13" ht="40.200000000000003">
      <c r="A16" s="6">
        <v>11</v>
      </c>
      <c r="B16" s="19" t="s">
        <v>78</v>
      </c>
      <c r="C16" s="7" t="s">
        <v>79</v>
      </c>
      <c r="D16" s="31">
        <v>39437</v>
      </c>
      <c r="E16" s="7" t="s">
        <v>321</v>
      </c>
      <c r="F16" s="6"/>
      <c r="G16" s="6">
        <v>310</v>
      </c>
      <c r="H16" s="23">
        <v>80476.45</v>
      </c>
      <c r="I16" s="23">
        <v>80476.45</v>
      </c>
      <c r="J16" s="58"/>
      <c r="K16" s="6" t="s">
        <v>111</v>
      </c>
      <c r="L16" s="20"/>
    </row>
    <row r="17" spans="1:12" ht="40.200000000000003">
      <c r="A17" s="6">
        <v>12</v>
      </c>
      <c r="B17" s="7" t="s">
        <v>80</v>
      </c>
      <c r="C17" s="7" t="s">
        <v>81</v>
      </c>
      <c r="D17" s="46">
        <v>39813</v>
      </c>
      <c r="E17" s="19" t="s">
        <v>324</v>
      </c>
      <c r="F17" s="6"/>
      <c r="G17" s="6">
        <v>110</v>
      </c>
      <c r="H17" s="23">
        <v>133027</v>
      </c>
      <c r="I17" s="23">
        <v>133027</v>
      </c>
      <c r="J17" s="58"/>
      <c r="K17" s="6" t="s">
        <v>111</v>
      </c>
      <c r="L17" s="20"/>
    </row>
    <row r="18" spans="1:12" ht="40.200000000000003">
      <c r="A18" s="6">
        <v>13</v>
      </c>
      <c r="B18" s="7" t="s">
        <v>82</v>
      </c>
      <c r="C18" s="7" t="s">
        <v>83</v>
      </c>
      <c r="D18" s="46">
        <v>39813</v>
      </c>
      <c r="E18" s="7" t="s">
        <v>323</v>
      </c>
      <c r="F18" s="6"/>
      <c r="G18" s="6" t="s">
        <v>105</v>
      </c>
      <c r="H18" s="23">
        <v>107941</v>
      </c>
      <c r="I18" s="23">
        <v>52071.48</v>
      </c>
      <c r="J18" s="58"/>
      <c r="K18" s="6" t="s">
        <v>111</v>
      </c>
      <c r="L18" s="20"/>
    </row>
    <row r="19" spans="1:12" ht="66.599999999999994">
      <c r="A19" s="6">
        <v>14</v>
      </c>
      <c r="B19" s="7" t="s">
        <v>84</v>
      </c>
      <c r="C19" s="7" t="s">
        <v>85</v>
      </c>
      <c r="D19" s="46">
        <v>38718</v>
      </c>
      <c r="E19" s="9">
        <v>2006</v>
      </c>
      <c r="F19" s="7"/>
      <c r="G19" s="6">
        <v>600</v>
      </c>
      <c r="H19" s="23">
        <v>1070</v>
      </c>
      <c r="I19" s="23">
        <v>0</v>
      </c>
      <c r="J19" s="58"/>
      <c r="K19" s="6" t="s">
        <v>111</v>
      </c>
      <c r="L19" s="20"/>
    </row>
    <row r="20" spans="1:12" ht="40.200000000000003">
      <c r="A20" s="6">
        <v>15</v>
      </c>
      <c r="B20" s="19" t="s">
        <v>86</v>
      </c>
      <c r="C20" s="7" t="s">
        <v>87</v>
      </c>
      <c r="D20" s="31">
        <v>39437</v>
      </c>
      <c r="E20" s="7" t="s">
        <v>322</v>
      </c>
      <c r="F20" s="6" t="s">
        <v>109</v>
      </c>
      <c r="G20" s="6">
        <v>803.5</v>
      </c>
      <c r="H20" s="23">
        <v>3997890.7</v>
      </c>
      <c r="I20" s="23">
        <v>3696521.12</v>
      </c>
      <c r="J20" s="58">
        <v>8346516.9500000002</v>
      </c>
      <c r="K20" s="6" t="s">
        <v>111</v>
      </c>
      <c r="L20" s="20"/>
    </row>
    <row r="21" spans="1:12" ht="40.200000000000003">
      <c r="A21" s="6">
        <v>16</v>
      </c>
      <c r="B21" s="19" t="s">
        <v>88</v>
      </c>
      <c r="C21" s="7" t="s">
        <v>89</v>
      </c>
      <c r="D21" s="31">
        <v>39437</v>
      </c>
      <c r="E21" s="7" t="s">
        <v>322</v>
      </c>
      <c r="F21" s="6"/>
      <c r="G21" s="6">
        <v>98</v>
      </c>
      <c r="H21" s="23">
        <v>1501469.2</v>
      </c>
      <c r="I21" s="23">
        <v>1297251.46</v>
      </c>
      <c r="J21" s="58"/>
      <c r="K21" s="6" t="s">
        <v>111</v>
      </c>
      <c r="L21" s="20"/>
    </row>
    <row r="22" spans="1:12" ht="40.200000000000003">
      <c r="A22" s="6">
        <v>17</v>
      </c>
      <c r="B22" s="19" t="s">
        <v>90</v>
      </c>
      <c r="C22" s="7" t="s">
        <v>91</v>
      </c>
      <c r="D22" s="31">
        <v>39437</v>
      </c>
      <c r="E22" s="7" t="s">
        <v>322</v>
      </c>
      <c r="F22" s="6" t="s">
        <v>110</v>
      </c>
      <c r="G22" s="6">
        <v>607.70000000000005</v>
      </c>
      <c r="H22" s="23">
        <v>1577562.3</v>
      </c>
      <c r="I22" s="23">
        <v>1100025.48</v>
      </c>
      <c r="J22" s="58">
        <v>1134600.21</v>
      </c>
      <c r="K22" s="6" t="s">
        <v>111</v>
      </c>
      <c r="L22" s="20"/>
    </row>
    <row r="23" spans="1:12" ht="40.200000000000003">
      <c r="A23" s="6">
        <v>18</v>
      </c>
      <c r="B23" s="19" t="s">
        <v>92</v>
      </c>
      <c r="C23" s="7" t="s">
        <v>93</v>
      </c>
      <c r="D23" s="31">
        <v>39437</v>
      </c>
      <c r="E23" s="7" t="s">
        <v>322</v>
      </c>
      <c r="F23" s="7"/>
      <c r="G23" s="6">
        <v>240</v>
      </c>
      <c r="H23" s="23">
        <v>1177734.95</v>
      </c>
      <c r="I23" s="23">
        <v>1177734.95</v>
      </c>
      <c r="J23" s="58"/>
      <c r="K23" s="6" t="s">
        <v>111</v>
      </c>
      <c r="L23" s="20"/>
    </row>
    <row r="24" spans="1:12" ht="40.200000000000003">
      <c r="A24" s="6">
        <v>19</v>
      </c>
      <c r="B24" s="19" t="s">
        <v>94</v>
      </c>
      <c r="C24" s="7" t="s">
        <v>89</v>
      </c>
      <c r="D24" s="46">
        <v>38718</v>
      </c>
      <c r="E24" s="9">
        <v>2006</v>
      </c>
      <c r="F24" s="7"/>
      <c r="G24" s="6">
        <v>108</v>
      </c>
      <c r="H24" s="23">
        <v>816211</v>
      </c>
      <c r="I24" s="23">
        <v>816211</v>
      </c>
      <c r="J24" s="58"/>
      <c r="K24" s="6" t="s">
        <v>111</v>
      </c>
      <c r="L24" s="20"/>
    </row>
    <row r="25" spans="1:12" ht="40.200000000000003">
      <c r="A25" s="6">
        <v>20</v>
      </c>
      <c r="B25" s="19" t="s">
        <v>95</v>
      </c>
      <c r="C25" s="7" t="s">
        <v>96</v>
      </c>
      <c r="D25" s="46">
        <v>38718</v>
      </c>
      <c r="E25" s="9">
        <v>2006</v>
      </c>
      <c r="F25" s="7"/>
      <c r="G25" s="6">
        <v>30</v>
      </c>
      <c r="H25" s="23">
        <v>2569</v>
      </c>
      <c r="I25" s="23">
        <v>2569</v>
      </c>
      <c r="J25" s="58"/>
      <c r="K25" s="6" t="s">
        <v>111</v>
      </c>
      <c r="L25" s="20"/>
    </row>
    <row r="26" spans="1:12" ht="40.200000000000003">
      <c r="A26" s="6">
        <v>21</v>
      </c>
      <c r="B26" s="19" t="s">
        <v>97</v>
      </c>
      <c r="C26" s="7" t="s">
        <v>98</v>
      </c>
      <c r="D26" s="31">
        <v>39437</v>
      </c>
      <c r="E26" s="7" t="s">
        <v>322</v>
      </c>
      <c r="F26" s="7"/>
      <c r="G26" s="6">
        <v>420</v>
      </c>
      <c r="H26" s="23">
        <v>265477.59999999998</v>
      </c>
      <c r="I26" s="23">
        <v>255466.64</v>
      </c>
      <c r="J26" s="58"/>
      <c r="K26" s="6" t="s">
        <v>111</v>
      </c>
      <c r="L26" s="20"/>
    </row>
    <row r="27" spans="1:12" ht="40.200000000000003">
      <c r="A27" s="6">
        <v>22</v>
      </c>
      <c r="B27" s="19" t="s">
        <v>99</v>
      </c>
      <c r="C27" s="7" t="s">
        <v>100</v>
      </c>
      <c r="D27" s="31">
        <v>39437</v>
      </c>
      <c r="E27" s="7" t="s">
        <v>322</v>
      </c>
      <c r="F27" s="7"/>
      <c r="G27" s="6">
        <v>200</v>
      </c>
      <c r="H27" s="23">
        <v>12528</v>
      </c>
      <c r="I27" s="23">
        <v>12528</v>
      </c>
      <c r="J27" s="58"/>
      <c r="K27" s="6" t="s">
        <v>111</v>
      </c>
      <c r="L27" s="20"/>
    </row>
    <row r="28" spans="1:12" ht="40.200000000000003">
      <c r="A28" s="6">
        <v>23</v>
      </c>
      <c r="B28" s="7" t="s">
        <v>112</v>
      </c>
      <c r="C28" s="7" t="s">
        <v>113</v>
      </c>
      <c r="D28" s="31">
        <v>39955</v>
      </c>
      <c r="E28" s="7" t="s">
        <v>325</v>
      </c>
      <c r="F28" s="6" t="s">
        <v>181</v>
      </c>
      <c r="G28" s="6">
        <v>95</v>
      </c>
      <c r="H28" s="23">
        <v>92138</v>
      </c>
      <c r="I28" s="23">
        <v>38065.300000000003</v>
      </c>
      <c r="J28" s="58"/>
      <c r="K28" s="6" t="s">
        <v>111</v>
      </c>
      <c r="L28" s="20"/>
    </row>
    <row r="29" spans="1:12" ht="40.200000000000003">
      <c r="A29" s="6">
        <v>24</v>
      </c>
      <c r="B29" s="7" t="s">
        <v>112</v>
      </c>
      <c r="C29" s="7" t="s">
        <v>114</v>
      </c>
      <c r="D29" s="31">
        <v>39955</v>
      </c>
      <c r="E29" s="7" t="s">
        <v>325</v>
      </c>
      <c r="F29" s="6" t="s">
        <v>181</v>
      </c>
      <c r="G29" s="6">
        <v>50</v>
      </c>
      <c r="H29" s="23">
        <v>38481</v>
      </c>
      <c r="I29" s="23">
        <v>38481</v>
      </c>
      <c r="J29" s="58"/>
      <c r="K29" s="6" t="s">
        <v>111</v>
      </c>
      <c r="L29" s="20"/>
    </row>
    <row r="30" spans="1:12" ht="40.200000000000003">
      <c r="A30" s="6">
        <v>25</v>
      </c>
      <c r="B30" s="7" t="s">
        <v>112</v>
      </c>
      <c r="C30" s="7" t="s">
        <v>115</v>
      </c>
      <c r="D30" s="31">
        <v>39955</v>
      </c>
      <c r="E30" s="7" t="s">
        <v>325</v>
      </c>
      <c r="F30" s="6" t="s">
        <v>181</v>
      </c>
      <c r="G30" s="6">
        <v>94</v>
      </c>
      <c r="H30" s="23">
        <v>57261</v>
      </c>
      <c r="I30" s="23">
        <v>42621.74</v>
      </c>
      <c r="J30" s="58"/>
      <c r="K30" s="6" t="s">
        <v>111</v>
      </c>
      <c r="L30" s="20"/>
    </row>
    <row r="31" spans="1:12" ht="40.200000000000003">
      <c r="A31" s="6">
        <v>26</v>
      </c>
      <c r="B31" s="7" t="s">
        <v>112</v>
      </c>
      <c r="C31" s="7" t="s">
        <v>116</v>
      </c>
      <c r="D31" s="31">
        <v>39955</v>
      </c>
      <c r="E31" s="7" t="s">
        <v>325</v>
      </c>
      <c r="F31" s="6" t="s">
        <v>181</v>
      </c>
      <c r="G31" s="6">
        <v>165</v>
      </c>
      <c r="H31" s="23">
        <v>1627</v>
      </c>
      <c r="I31" s="23">
        <v>1627</v>
      </c>
      <c r="J31" s="58"/>
      <c r="K31" s="6" t="s">
        <v>111</v>
      </c>
      <c r="L31" s="20"/>
    </row>
    <row r="32" spans="1:12" ht="40.200000000000003">
      <c r="A32" s="6">
        <v>27</v>
      </c>
      <c r="B32" s="7" t="s">
        <v>112</v>
      </c>
      <c r="C32" s="7" t="s">
        <v>117</v>
      </c>
      <c r="D32" s="31">
        <v>39955</v>
      </c>
      <c r="E32" s="7" t="s">
        <v>325</v>
      </c>
      <c r="F32" s="6" t="s">
        <v>181</v>
      </c>
      <c r="G32" s="6">
        <v>48.7</v>
      </c>
      <c r="H32" s="23">
        <v>17121</v>
      </c>
      <c r="I32" s="23">
        <v>17121</v>
      </c>
      <c r="J32" s="58"/>
      <c r="K32" s="6" t="s">
        <v>111</v>
      </c>
      <c r="L32" s="20"/>
    </row>
    <row r="33" spans="1:12" ht="40.200000000000003">
      <c r="A33" s="6">
        <v>28</v>
      </c>
      <c r="B33" s="7" t="s">
        <v>112</v>
      </c>
      <c r="C33" s="7" t="s">
        <v>118</v>
      </c>
      <c r="D33" s="31">
        <v>39955</v>
      </c>
      <c r="E33" s="7" t="s">
        <v>325</v>
      </c>
      <c r="F33" s="6" t="s">
        <v>181</v>
      </c>
      <c r="G33" s="6">
        <v>53</v>
      </c>
      <c r="H33" s="23">
        <v>3393</v>
      </c>
      <c r="I33" s="23">
        <v>3393</v>
      </c>
      <c r="J33" s="58"/>
      <c r="K33" s="6" t="s">
        <v>111</v>
      </c>
      <c r="L33" s="20"/>
    </row>
    <row r="34" spans="1:12" ht="40.200000000000003">
      <c r="A34" s="6">
        <v>29</v>
      </c>
      <c r="B34" s="7" t="s">
        <v>112</v>
      </c>
      <c r="C34" s="7" t="s">
        <v>119</v>
      </c>
      <c r="D34" s="31">
        <v>39955</v>
      </c>
      <c r="E34" s="7" t="s">
        <v>325</v>
      </c>
      <c r="F34" s="6" t="s">
        <v>181</v>
      </c>
      <c r="G34" s="24">
        <v>93.8</v>
      </c>
      <c r="H34" s="23">
        <v>4506</v>
      </c>
      <c r="I34" s="23">
        <v>4506</v>
      </c>
      <c r="J34" s="58"/>
      <c r="K34" s="6" t="s">
        <v>111</v>
      </c>
      <c r="L34" s="20"/>
    </row>
    <row r="35" spans="1:12" ht="40.200000000000003">
      <c r="A35" s="6">
        <v>30</v>
      </c>
      <c r="B35" s="7" t="s">
        <v>112</v>
      </c>
      <c r="C35" s="7" t="s">
        <v>120</v>
      </c>
      <c r="D35" s="31">
        <v>39955</v>
      </c>
      <c r="E35" s="7" t="s">
        <v>325</v>
      </c>
      <c r="F35" s="6" t="s">
        <v>181</v>
      </c>
      <c r="G35" s="6">
        <v>108</v>
      </c>
      <c r="H35" s="23">
        <v>15393</v>
      </c>
      <c r="I35" s="23">
        <v>15393</v>
      </c>
      <c r="J35" s="58"/>
      <c r="K35" s="6" t="s">
        <v>111</v>
      </c>
      <c r="L35" s="20"/>
    </row>
    <row r="36" spans="1:12" ht="40.200000000000003">
      <c r="A36" s="6">
        <v>31</v>
      </c>
      <c r="B36" s="7" t="s">
        <v>112</v>
      </c>
      <c r="C36" s="7" t="s">
        <v>121</v>
      </c>
      <c r="D36" s="31">
        <v>39955</v>
      </c>
      <c r="E36" s="7" t="s">
        <v>325</v>
      </c>
      <c r="F36" s="6" t="s">
        <v>181</v>
      </c>
      <c r="G36" s="6">
        <v>94</v>
      </c>
      <c r="H36" s="23">
        <v>15735</v>
      </c>
      <c r="I36" s="23">
        <v>15735</v>
      </c>
      <c r="J36" s="58"/>
      <c r="K36" s="6" t="s">
        <v>111</v>
      </c>
      <c r="L36" s="20"/>
    </row>
    <row r="37" spans="1:12" ht="40.200000000000003">
      <c r="A37" s="6">
        <v>32</v>
      </c>
      <c r="B37" s="7" t="s">
        <v>112</v>
      </c>
      <c r="C37" s="7" t="s">
        <v>122</v>
      </c>
      <c r="D37" s="31">
        <v>39955</v>
      </c>
      <c r="E37" s="7" t="s">
        <v>325</v>
      </c>
      <c r="F37" s="6" t="s">
        <v>181</v>
      </c>
      <c r="G37" s="6">
        <v>206</v>
      </c>
      <c r="H37" s="23">
        <v>31120</v>
      </c>
      <c r="I37" s="23">
        <v>31120</v>
      </c>
      <c r="J37" s="58"/>
      <c r="K37" s="6" t="s">
        <v>111</v>
      </c>
      <c r="L37" s="20"/>
    </row>
    <row r="38" spans="1:12" ht="40.200000000000003">
      <c r="A38" s="6">
        <v>33</v>
      </c>
      <c r="B38" s="7" t="s">
        <v>123</v>
      </c>
      <c r="C38" s="7" t="s">
        <v>124</v>
      </c>
      <c r="D38" s="31">
        <v>39813</v>
      </c>
      <c r="E38" s="19" t="s">
        <v>324</v>
      </c>
      <c r="F38" s="6"/>
      <c r="G38" s="6">
        <v>140</v>
      </c>
      <c r="H38" s="23">
        <v>43260.39</v>
      </c>
      <c r="I38" s="23">
        <v>43260.39</v>
      </c>
      <c r="J38" s="58"/>
      <c r="K38" s="6" t="s">
        <v>111</v>
      </c>
      <c r="L38" s="20"/>
    </row>
    <row r="39" spans="1:12" ht="40.200000000000003">
      <c r="A39" s="6">
        <v>34</v>
      </c>
      <c r="B39" s="19" t="s">
        <v>125</v>
      </c>
      <c r="C39" s="19" t="s">
        <v>126</v>
      </c>
      <c r="D39" s="31">
        <v>39738</v>
      </c>
      <c r="E39" s="19" t="s">
        <v>326</v>
      </c>
      <c r="F39" s="25"/>
      <c r="G39" s="9">
        <v>43.7</v>
      </c>
      <c r="H39" s="59">
        <v>215842</v>
      </c>
      <c r="I39" s="59">
        <v>215842</v>
      </c>
      <c r="J39" s="58"/>
      <c r="K39" s="6" t="s">
        <v>111</v>
      </c>
      <c r="L39" s="20"/>
    </row>
    <row r="40" spans="1:12" ht="40.200000000000003">
      <c r="A40" s="6">
        <v>35</v>
      </c>
      <c r="B40" s="7" t="s">
        <v>112</v>
      </c>
      <c r="C40" s="26" t="s">
        <v>127</v>
      </c>
      <c r="D40" s="31">
        <v>40647</v>
      </c>
      <c r="E40" s="19" t="s">
        <v>212</v>
      </c>
      <c r="F40" s="6" t="s">
        <v>211</v>
      </c>
      <c r="G40" s="6">
        <v>95.9</v>
      </c>
      <c r="H40" s="23">
        <v>306330</v>
      </c>
      <c r="I40" s="23">
        <v>16374</v>
      </c>
      <c r="J40" s="58"/>
      <c r="K40" s="6" t="s">
        <v>111</v>
      </c>
      <c r="L40" s="20"/>
    </row>
    <row r="41" spans="1:12" ht="40.200000000000003">
      <c r="A41" s="6">
        <v>36</v>
      </c>
      <c r="B41" s="7" t="s">
        <v>112</v>
      </c>
      <c r="C41" s="26" t="s">
        <v>128</v>
      </c>
      <c r="D41" s="31">
        <v>39806</v>
      </c>
      <c r="E41" s="19" t="s">
        <v>327</v>
      </c>
      <c r="F41" s="6" t="s">
        <v>214</v>
      </c>
      <c r="G41" s="6">
        <v>123.2</v>
      </c>
      <c r="H41" s="57">
        <v>874400</v>
      </c>
      <c r="I41" s="57">
        <v>60115.13</v>
      </c>
      <c r="J41" s="58"/>
      <c r="K41" s="6" t="s">
        <v>111</v>
      </c>
      <c r="L41" s="20"/>
    </row>
    <row r="42" spans="1:12" ht="40.200000000000003">
      <c r="A42" s="6">
        <v>37</v>
      </c>
      <c r="B42" s="7" t="s">
        <v>112</v>
      </c>
      <c r="C42" s="26" t="s">
        <v>129</v>
      </c>
      <c r="D42" s="31">
        <v>39738</v>
      </c>
      <c r="E42" s="19" t="s">
        <v>336</v>
      </c>
      <c r="F42" s="20"/>
      <c r="G42" s="9">
        <v>181.7</v>
      </c>
      <c r="H42" s="58">
        <v>140189</v>
      </c>
      <c r="I42" s="58">
        <v>140189</v>
      </c>
      <c r="J42" s="58"/>
      <c r="K42" s="6" t="s">
        <v>111</v>
      </c>
      <c r="L42" s="20"/>
    </row>
    <row r="43" spans="1:12" ht="40.200000000000003">
      <c r="A43" s="6">
        <v>38</v>
      </c>
      <c r="B43" s="7" t="s">
        <v>112</v>
      </c>
      <c r="C43" s="26" t="s">
        <v>130</v>
      </c>
      <c r="D43" s="31">
        <v>40493</v>
      </c>
      <c r="E43" s="19" t="s">
        <v>334</v>
      </c>
      <c r="F43" s="6" t="s">
        <v>213</v>
      </c>
      <c r="G43" s="6">
        <v>47.3</v>
      </c>
      <c r="H43" s="60">
        <v>200000</v>
      </c>
      <c r="I43" s="60">
        <v>200000</v>
      </c>
      <c r="J43" s="58"/>
      <c r="K43" s="6" t="s">
        <v>111</v>
      </c>
      <c r="L43" s="20"/>
    </row>
    <row r="44" spans="1:12" ht="40.200000000000003">
      <c r="A44" s="6">
        <v>39</v>
      </c>
      <c r="B44" s="7" t="s">
        <v>112</v>
      </c>
      <c r="C44" s="26" t="s">
        <v>131</v>
      </c>
      <c r="D44" s="31">
        <v>39813</v>
      </c>
      <c r="E44" s="19" t="s">
        <v>324</v>
      </c>
      <c r="F44" s="20"/>
      <c r="G44" s="9">
        <v>53.9</v>
      </c>
      <c r="H44" s="61">
        <v>99719</v>
      </c>
      <c r="I44" s="61">
        <v>49766.559999999998</v>
      </c>
      <c r="J44" s="58"/>
      <c r="K44" s="6" t="s">
        <v>111</v>
      </c>
      <c r="L44" s="20"/>
    </row>
    <row r="45" spans="1:12" ht="40.200000000000003">
      <c r="A45" s="6">
        <v>40</v>
      </c>
      <c r="B45" s="20" t="s">
        <v>132</v>
      </c>
      <c r="C45" s="26" t="s">
        <v>133</v>
      </c>
      <c r="D45" s="31">
        <v>40899</v>
      </c>
      <c r="E45" s="19" t="s">
        <v>332</v>
      </c>
      <c r="F45" s="7" t="s">
        <v>199</v>
      </c>
      <c r="G45" s="9">
        <v>37.9</v>
      </c>
      <c r="H45" s="58">
        <v>300000</v>
      </c>
      <c r="I45" s="58">
        <v>300000</v>
      </c>
      <c r="J45" s="58"/>
      <c r="K45" s="6" t="s">
        <v>111</v>
      </c>
      <c r="L45" s="20"/>
    </row>
    <row r="46" spans="1:12" ht="40.200000000000003">
      <c r="A46" s="6">
        <v>41</v>
      </c>
      <c r="B46" s="7" t="s">
        <v>112</v>
      </c>
      <c r="C46" s="26" t="s">
        <v>134</v>
      </c>
      <c r="D46" s="31">
        <v>39738</v>
      </c>
      <c r="E46" s="19" t="s">
        <v>326</v>
      </c>
      <c r="F46" s="20"/>
      <c r="G46" s="9">
        <v>50.9</v>
      </c>
      <c r="H46" s="58">
        <v>1842398</v>
      </c>
      <c r="I46" s="58">
        <v>1842398</v>
      </c>
      <c r="J46" s="58"/>
      <c r="K46" s="6" t="s">
        <v>111</v>
      </c>
      <c r="L46" s="20"/>
    </row>
    <row r="47" spans="1:12" ht="40.200000000000003">
      <c r="A47" s="6">
        <v>42</v>
      </c>
      <c r="B47" s="7" t="s">
        <v>112</v>
      </c>
      <c r="C47" s="26" t="s">
        <v>135</v>
      </c>
      <c r="D47" s="31">
        <v>39738</v>
      </c>
      <c r="E47" s="19" t="s">
        <v>326</v>
      </c>
      <c r="F47" s="20"/>
      <c r="G47" s="9">
        <v>150.80000000000001</v>
      </c>
      <c r="H47" s="58">
        <v>141394</v>
      </c>
      <c r="I47" s="58">
        <v>141394</v>
      </c>
      <c r="J47" s="58"/>
      <c r="K47" s="6" t="s">
        <v>111</v>
      </c>
      <c r="L47" s="20"/>
    </row>
    <row r="48" spans="1:12" ht="40.200000000000003">
      <c r="A48" s="6">
        <v>43</v>
      </c>
      <c r="B48" s="20" t="s">
        <v>132</v>
      </c>
      <c r="C48" s="26" t="s">
        <v>136</v>
      </c>
      <c r="D48" s="31">
        <v>41208</v>
      </c>
      <c r="E48" s="19" t="s">
        <v>346</v>
      </c>
      <c r="F48" s="20"/>
      <c r="G48" s="9">
        <v>26.7</v>
      </c>
      <c r="H48" s="62">
        <v>70000</v>
      </c>
      <c r="I48" s="62">
        <v>70000</v>
      </c>
      <c r="J48" s="58"/>
      <c r="K48" s="6" t="s">
        <v>111</v>
      </c>
      <c r="L48" s="20"/>
    </row>
    <row r="49" spans="1:12" ht="40.200000000000003">
      <c r="A49" s="6">
        <v>44</v>
      </c>
      <c r="B49" s="7" t="s">
        <v>112</v>
      </c>
      <c r="C49" s="26" t="s">
        <v>137</v>
      </c>
      <c r="D49" s="31">
        <v>39738</v>
      </c>
      <c r="E49" s="19" t="s">
        <v>326</v>
      </c>
      <c r="F49" s="20"/>
      <c r="G49" s="9">
        <v>177.3</v>
      </c>
      <c r="H49" s="62">
        <v>53398</v>
      </c>
      <c r="I49" s="62">
        <v>32845.769999999997</v>
      </c>
      <c r="J49" s="58"/>
      <c r="K49" s="6" t="s">
        <v>111</v>
      </c>
      <c r="L49" s="20"/>
    </row>
    <row r="50" spans="1:12" ht="40.200000000000003">
      <c r="A50" s="6">
        <v>45</v>
      </c>
      <c r="B50" s="7" t="s">
        <v>112</v>
      </c>
      <c r="C50" s="26" t="s">
        <v>138</v>
      </c>
      <c r="D50" s="31">
        <v>39738</v>
      </c>
      <c r="E50" s="19" t="s">
        <v>326</v>
      </c>
      <c r="F50" s="20"/>
      <c r="G50" s="9">
        <v>199.3</v>
      </c>
      <c r="H50" s="62">
        <v>21684</v>
      </c>
      <c r="I50" s="62">
        <v>21684</v>
      </c>
      <c r="J50" s="58"/>
      <c r="K50" s="6" t="s">
        <v>111</v>
      </c>
      <c r="L50" s="20"/>
    </row>
    <row r="51" spans="1:12" ht="40.200000000000003">
      <c r="A51" s="6">
        <v>46</v>
      </c>
      <c r="B51" s="7" t="s">
        <v>112</v>
      </c>
      <c r="C51" s="26" t="s">
        <v>139</v>
      </c>
      <c r="D51" s="31">
        <v>39738</v>
      </c>
      <c r="E51" s="19" t="s">
        <v>326</v>
      </c>
      <c r="F51" s="20"/>
      <c r="G51" s="9">
        <v>182.4</v>
      </c>
      <c r="H51" s="62">
        <v>59649</v>
      </c>
      <c r="I51" s="62">
        <v>59649</v>
      </c>
      <c r="J51" s="58"/>
      <c r="K51" s="6" t="s">
        <v>111</v>
      </c>
      <c r="L51" s="20"/>
    </row>
    <row r="52" spans="1:12" ht="40.200000000000003">
      <c r="A52" s="6">
        <v>47</v>
      </c>
      <c r="B52" s="7" t="s">
        <v>112</v>
      </c>
      <c r="C52" s="26" t="s">
        <v>140</v>
      </c>
      <c r="D52" s="31">
        <v>39738</v>
      </c>
      <c r="E52" s="19" t="s">
        <v>326</v>
      </c>
      <c r="F52" s="20"/>
      <c r="G52" s="9">
        <v>100</v>
      </c>
      <c r="H52" s="62">
        <v>22682</v>
      </c>
      <c r="I52" s="62">
        <v>22682</v>
      </c>
      <c r="J52" s="58"/>
      <c r="K52" s="6" t="s">
        <v>111</v>
      </c>
      <c r="L52" s="20"/>
    </row>
    <row r="53" spans="1:12" ht="40.200000000000003">
      <c r="A53" s="6">
        <v>48</v>
      </c>
      <c r="B53" s="7" t="s">
        <v>112</v>
      </c>
      <c r="C53" s="26" t="s">
        <v>141</v>
      </c>
      <c r="D53" s="31">
        <v>39738</v>
      </c>
      <c r="E53" s="19" t="s">
        <v>326</v>
      </c>
      <c r="F53" s="20"/>
      <c r="G53" s="9">
        <v>108</v>
      </c>
      <c r="H53" s="62">
        <v>42882</v>
      </c>
      <c r="I53" s="62">
        <v>42882</v>
      </c>
      <c r="J53" s="58"/>
      <c r="K53" s="6" t="s">
        <v>111</v>
      </c>
      <c r="L53" s="20"/>
    </row>
    <row r="54" spans="1:12" ht="40.200000000000003">
      <c r="A54" s="6">
        <v>49</v>
      </c>
      <c r="B54" s="7" t="s">
        <v>112</v>
      </c>
      <c r="C54" s="26" t="s">
        <v>142</v>
      </c>
      <c r="D54" s="31">
        <v>39738</v>
      </c>
      <c r="E54" s="19" t="s">
        <v>326</v>
      </c>
      <c r="F54" s="20"/>
      <c r="G54" s="9">
        <v>58.83</v>
      </c>
      <c r="H54" s="62">
        <v>32644</v>
      </c>
      <c r="I54" s="62">
        <v>32644</v>
      </c>
      <c r="J54" s="58"/>
      <c r="K54" s="6" t="s">
        <v>111</v>
      </c>
      <c r="L54" s="20"/>
    </row>
    <row r="55" spans="1:12" ht="40.200000000000003">
      <c r="A55" s="6">
        <v>50</v>
      </c>
      <c r="B55" s="7" t="s">
        <v>112</v>
      </c>
      <c r="C55" s="26" t="s">
        <v>143</v>
      </c>
      <c r="D55" s="31">
        <v>39738</v>
      </c>
      <c r="E55" s="19" t="s">
        <v>326</v>
      </c>
      <c r="F55" s="20"/>
      <c r="G55" s="9">
        <v>407.92</v>
      </c>
      <c r="H55" s="62">
        <v>213411</v>
      </c>
      <c r="I55" s="62">
        <v>213411</v>
      </c>
      <c r="J55" s="58"/>
      <c r="K55" s="6" t="s">
        <v>111</v>
      </c>
      <c r="L55" s="20"/>
    </row>
    <row r="56" spans="1:12" ht="40.200000000000003">
      <c r="A56" s="6">
        <v>51</v>
      </c>
      <c r="B56" s="7" t="s">
        <v>112</v>
      </c>
      <c r="C56" s="26" t="s">
        <v>144</v>
      </c>
      <c r="D56" s="31">
        <v>39738</v>
      </c>
      <c r="E56" s="19" t="s">
        <v>326</v>
      </c>
      <c r="F56" s="20"/>
      <c r="G56" s="9">
        <v>129.80000000000001</v>
      </c>
      <c r="H56" s="62">
        <v>71293</v>
      </c>
      <c r="I56" s="62">
        <v>35285.879999999997</v>
      </c>
      <c r="J56" s="58"/>
      <c r="K56" s="6" t="s">
        <v>111</v>
      </c>
      <c r="L56" s="20"/>
    </row>
    <row r="57" spans="1:12" ht="40.200000000000003">
      <c r="A57" s="6">
        <v>52</v>
      </c>
      <c r="B57" s="7" t="s">
        <v>112</v>
      </c>
      <c r="C57" s="26" t="s">
        <v>145</v>
      </c>
      <c r="D57" s="31">
        <v>39738</v>
      </c>
      <c r="E57" s="19" t="s">
        <v>326</v>
      </c>
      <c r="F57" s="20"/>
      <c r="G57" s="69">
        <v>154</v>
      </c>
      <c r="H57" s="62">
        <v>41430</v>
      </c>
      <c r="I57" s="62">
        <v>25488.12</v>
      </c>
      <c r="J57" s="58"/>
      <c r="K57" s="6" t="s">
        <v>111</v>
      </c>
      <c r="L57" s="20"/>
    </row>
    <row r="58" spans="1:12" ht="40.200000000000003">
      <c r="A58" s="6">
        <v>53</v>
      </c>
      <c r="B58" s="7" t="s">
        <v>378</v>
      </c>
      <c r="C58" s="26" t="s">
        <v>379</v>
      </c>
      <c r="D58" s="31">
        <v>39738</v>
      </c>
      <c r="E58" s="19" t="s">
        <v>326</v>
      </c>
      <c r="F58" s="20"/>
      <c r="G58" s="69">
        <v>63.5</v>
      </c>
      <c r="H58" s="62">
        <v>17500</v>
      </c>
      <c r="I58" s="62">
        <v>17500</v>
      </c>
      <c r="J58" s="58"/>
      <c r="K58" s="6" t="s">
        <v>111</v>
      </c>
      <c r="L58" s="20"/>
    </row>
    <row r="59" spans="1:12" ht="40.200000000000003">
      <c r="A59" s="6">
        <v>54</v>
      </c>
      <c r="B59" s="7" t="s">
        <v>112</v>
      </c>
      <c r="C59" s="26" t="s">
        <v>146</v>
      </c>
      <c r="D59" s="31">
        <v>39738</v>
      </c>
      <c r="E59" s="19" t="s">
        <v>326</v>
      </c>
      <c r="F59" s="20"/>
      <c r="G59" s="9">
        <v>82.6</v>
      </c>
      <c r="H59" s="62">
        <v>28222</v>
      </c>
      <c r="I59" s="62">
        <v>28222</v>
      </c>
      <c r="J59" s="58"/>
      <c r="K59" s="6" t="s">
        <v>111</v>
      </c>
      <c r="L59" s="20"/>
    </row>
    <row r="60" spans="1:12" ht="40.200000000000003">
      <c r="A60" s="6">
        <v>55</v>
      </c>
      <c r="B60" s="7" t="s">
        <v>112</v>
      </c>
      <c r="C60" s="26" t="s">
        <v>147</v>
      </c>
      <c r="D60" s="31">
        <v>39738</v>
      </c>
      <c r="E60" s="19" t="s">
        <v>326</v>
      </c>
      <c r="F60" s="20"/>
      <c r="G60" s="9">
        <v>128.69999999999999</v>
      </c>
      <c r="H60" s="62">
        <v>36835</v>
      </c>
      <c r="I60" s="62">
        <v>36835</v>
      </c>
      <c r="J60" s="58"/>
      <c r="K60" s="6" t="s">
        <v>111</v>
      </c>
      <c r="L60" s="20"/>
    </row>
    <row r="61" spans="1:12" ht="40.200000000000003">
      <c r="A61" s="6">
        <v>56</v>
      </c>
      <c r="B61" s="7" t="s">
        <v>112</v>
      </c>
      <c r="C61" s="26" t="s">
        <v>148</v>
      </c>
      <c r="D61" s="46">
        <v>38718</v>
      </c>
      <c r="E61" s="25">
        <v>2006</v>
      </c>
      <c r="F61" s="20"/>
      <c r="G61" s="9">
        <v>32</v>
      </c>
      <c r="H61" s="62">
        <v>76450</v>
      </c>
      <c r="I61" s="62">
        <v>60987.72</v>
      </c>
      <c r="J61" s="58"/>
      <c r="K61" s="6" t="s">
        <v>111</v>
      </c>
      <c r="L61" s="20"/>
    </row>
    <row r="62" spans="1:12" ht="40.200000000000003">
      <c r="A62" s="6">
        <v>57</v>
      </c>
      <c r="B62" s="7" t="s">
        <v>112</v>
      </c>
      <c r="C62" s="26" t="s">
        <v>149</v>
      </c>
      <c r="D62" s="31">
        <v>39738</v>
      </c>
      <c r="E62" s="19" t="s">
        <v>326</v>
      </c>
      <c r="F62" s="20"/>
      <c r="G62" s="9">
        <v>106.8</v>
      </c>
      <c r="H62" s="58">
        <v>203990</v>
      </c>
      <c r="I62" s="58">
        <v>203990</v>
      </c>
      <c r="J62" s="58"/>
      <c r="K62" s="6" t="s">
        <v>111</v>
      </c>
      <c r="L62" s="20"/>
    </row>
    <row r="63" spans="1:12" ht="40.200000000000003">
      <c r="A63" s="6">
        <v>58</v>
      </c>
      <c r="B63" s="7" t="s">
        <v>112</v>
      </c>
      <c r="C63" s="26" t="s">
        <v>150</v>
      </c>
      <c r="D63" s="31">
        <v>39738</v>
      </c>
      <c r="E63" s="19" t="s">
        <v>326</v>
      </c>
      <c r="F63" s="20"/>
      <c r="G63" s="9">
        <v>107.7</v>
      </c>
      <c r="H63" s="58">
        <v>253803</v>
      </c>
      <c r="I63" s="58">
        <v>253803</v>
      </c>
      <c r="J63" s="58"/>
      <c r="K63" s="6" t="s">
        <v>111</v>
      </c>
      <c r="L63" s="20"/>
    </row>
    <row r="64" spans="1:12" ht="40.200000000000003">
      <c r="A64" s="6">
        <v>59</v>
      </c>
      <c r="B64" s="7" t="s">
        <v>112</v>
      </c>
      <c r="C64" s="26" t="s">
        <v>151</v>
      </c>
      <c r="D64" s="31">
        <v>39738</v>
      </c>
      <c r="E64" s="19" t="s">
        <v>326</v>
      </c>
      <c r="F64" s="20"/>
      <c r="G64" s="9">
        <v>50.9</v>
      </c>
      <c r="H64" s="58">
        <v>63451</v>
      </c>
      <c r="I64" s="58">
        <v>63451</v>
      </c>
      <c r="J64" s="58"/>
      <c r="K64" s="6" t="s">
        <v>111</v>
      </c>
      <c r="L64" s="20"/>
    </row>
    <row r="65" spans="1:12" ht="40.200000000000003">
      <c r="A65" s="6">
        <v>60</v>
      </c>
      <c r="B65" s="7" t="s">
        <v>112</v>
      </c>
      <c r="C65" s="26" t="s">
        <v>152</v>
      </c>
      <c r="D65" s="31">
        <v>39738</v>
      </c>
      <c r="E65" s="19" t="s">
        <v>326</v>
      </c>
      <c r="F65" s="20"/>
      <c r="G65" s="9">
        <v>38.200000000000003</v>
      </c>
      <c r="H65" s="58">
        <v>94131</v>
      </c>
      <c r="I65" s="58">
        <v>94131</v>
      </c>
      <c r="J65" s="58"/>
      <c r="K65" s="6" t="s">
        <v>111</v>
      </c>
      <c r="L65" s="20"/>
    </row>
    <row r="66" spans="1:12" ht="40.200000000000003">
      <c r="A66" s="6">
        <v>61</v>
      </c>
      <c r="B66" s="7" t="s">
        <v>112</v>
      </c>
      <c r="C66" s="26" t="s">
        <v>153</v>
      </c>
      <c r="D66" s="31">
        <v>39738</v>
      </c>
      <c r="E66" s="19" t="s">
        <v>326</v>
      </c>
      <c r="F66" s="20"/>
      <c r="G66" s="9">
        <v>52</v>
      </c>
      <c r="H66" s="58">
        <v>115247</v>
      </c>
      <c r="I66" s="58">
        <v>115247</v>
      </c>
      <c r="J66" s="58"/>
      <c r="K66" s="6" t="s">
        <v>111</v>
      </c>
      <c r="L66" s="20"/>
    </row>
    <row r="67" spans="1:12" ht="40.200000000000003">
      <c r="A67" s="6">
        <v>62</v>
      </c>
      <c r="B67" s="7" t="s">
        <v>112</v>
      </c>
      <c r="C67" s="26" t="s">
        <v>154</v>
      </c>
      <c r="D67" s="31">
        <v>39738</v>
      </c>
      <c r="E67" s="19" t="s">
        <v>326</v>
      </c>
      <c r="F67" s="20"/>
      <c r="G67" s="9">
        <v>43.9</v>
      </c>
      <c r="H67" s="58">
        <v>82462</v>
      </c>
      <c r="I67" s="58">
        <v>82462</v>
      </c>
      <c r="J67" s="58"/>
      <c r="K67" s="6" t="s">
        <v>111</v>
      </c>
      <c r="L67" s="20"/>
    </row>
    <row r="68" spans="1:12" ht="40.200000000000003">
      <c r="A68" s="6">
        <v>63</v>
      </c>
      <c r="B68" s="7" t="s">
        <v>112</v>
      </c>
      <c r="C68" s="26" t="s">
        <v>155</v>
      </c>
      <c r="D68" s="31">
        <v>39738</v>
      </c>
      <c r="E68" s="19" t="s">
        <v>326</v>
      </c>
      <c r="F68" s="20"/>
      <c r="G68" s="9">
        <v>74.3</v>
      </c>
      <c r="H68" s="58">
        <v>94784</v>
      </c>
      <c r="I68" s="58">
        <v>94784</v>
      </c>
      <c r="J68" s="58"/>
      <c r="K68" s="6" t="s">
        <v>111</v>
      </c>
      <c r="L68" s="20"/>
    </row>
    <row r="69" spans="1:12" ht="40.200000000000003">
      <c r="A69" s="6">
        <v>64</v>
      </c>
      <c r="B69" s="7" t="s">
        <v>112</v>
      </c>
      <c r="C69" s="26" t="s">
        <v>156</v>
      </c>
      <c r="D69" s="31">
        <v>39738</v>
      </c>
      <c r="E69" s="19" t="s">
        <v>326</v>
      </c>
      <c r="F69" s="20"/>
      <c r="G69" s="9">
        <v>109.2</v>
      </c>
      <c r="H69" s="58">
        <v>164923</v>
      </c>
      <c r="I69" s="58">
        <v>164923</v>
      </c>
      <c r="J69" s="58"/>
      <c r="K69" s="6" t="s">
        <v>111</v>
      </c>
      <c r="L69" s="20"/>
    </row>
    <row r="70" spans="1:12" ht="40.200000000000003">
      <c r="A70" s="6">
        <v>65</v>
      </c>
      <c r="B70" s="7" t="s">
        <v>112</v>
      </c>
      <c r="C70" s="26" t="s">
        <v>157</v>
      </c>
      <c r="D70" s="31">
        <v>39738</v>
      </c>
      <c r="E70" s="19" t="s">
        <v>326</v>
      </c>
      <c r="F70" s="20"/>
      <c r="G70" s="9">
        <v>46.9</v>
      </c>
      <c r="H70" s="58">
        <v>158637</v>
      </c>
      <c r="I70" s="58">
        <v>158637</v>
      </c>
      <c r="J70" s="58"/>
      <c r="K70" s="6" t="s">
        <v>111</v>
      </c>
      <c r="L70" s="20"/>
    </row>
    <row r="71" spans="1:12" ht="40.200000000000003">
      <c r="A71" s="6">
        <v>66</v>
      </c>
      <c r="B71" s="7" t="s">
        <v>112</v>
      </c>
      <c r="C71" s="26" t="s">
        <v>158</v>
      </c>
      <c r="D71" s="31">
        <v>39738</v>
      </c>
      <c r="E71" s="19" t="s">
        <v>326</v>
      </c>
      <c r="F71" s="20"/>
      <c r="G71" s="9">
        <v>87.8</v>
      </c>
      <c r="H71" s="58">
        <v>48271</v>
      </c>
      <c r="I71" s="58">
        <v>48271</v>
      </c>
      <c r="J71" s="58"/>
      <c r="K71" s="6" t="s">
        <v>111</v>
      </c>
      <c r="L71" s="20"/>
    </row>
    <row r="72" spans="1:12" ht="40.200000000000003">
      <c r="A72" s="6">
        <v>67</v>
      </c>
      <c r="B72" s="20" t="s">
        <v>132</v>
      </c>
      <c r="C72" s="26" t="s">
        <v>159</v>
      </c>
      <c r="D72" s="31">
        <v>40793</v>
      </c>
      <c r="E72" s="19" t="s">
        <v>333</v>
      </c>
      <c r="F72" s="7" t="s">
        <v>210</v>
      </c>
      <c r="G72" s="9">
        <v>53.4</v>
      </c>
      <c r="H72" s="58">
        <v>700000</v>
      </c>
      <c r="I72" s="58">
        <v>441279.36</v>
      </c>
      <c r="J72" s="58"/>
      <c r="K72" s="6" t="s">
        <v>111</v>
      </c>
      <c r="L72" s="20"/>
    </row>
    <row r="73" spans="1:12" ht="40.200000000000003">
      <c r="A73" s="6">
        <v>68</v>
      </c>
      <c r="B73" s="20" t="s">
        <v>132</v>
      </c>
      <c r="C73" s="26" t="s">
        <v>160</v>
      </c>
      <c r="D73" s="31">
        <v>40793</v>
      </c>
      <c r="E73" s="19" t="s">
        <v>333</v>
      </c>
      <c r="F73" s="7" t="s">
        <v>209</v>
      </c>
      <c r="G73" s="9">
        <v>24</v>
      </c>
      <c r="H73" s="58">
        <v>700000</v>
      </c>
      <c r="I73" s="58">
        <v>29166.6</v>
      </c>
      <c r="J73" s="58"/>
      <c r="K73" s="6" t="s">
        <v>111</v>
      </c>
      <c r="L73" s="20"/>
    </row>
    <row r="74" spans="1:12" ht="40.200000000000003">
      <c r="A74" s="6">
        <v>69</v>
      </c>
      <c r="B74" s="20" t="s">
        <v>132</v>
      </c>
      <c r="C74" s="26" t="s">
        <v>161</v>
      </c>
      <c r="D74" s="31">
        <v>41122</v>
      </c>
      <c r="E74" s="19" t="s">
        <v>345</v>
      </c>
      <c r="F74" s="7" t="s">
        <v>208</v>
      </c>
      <c r="G74" s="9">
        <v>73.7</v>
      </c>
      <c r="H74" s="58">
        <v>850000</v>
      </c>
      <c r="I74" s="58">
        <v>850000</v>
      </c>
      <c r="J74" s="58"/>
      <c r="K74" s="6" t="s">
        <v>111</v>
      </c>
      <c r="L74" s="20"/>
    </row>
    <row r="75" spans="1:12" ht="40.200000000000003">
      <c r="A75" s="6">
        <v>70</v>
      </c>
      <c r="B75" s="20" t="s">
        <v>132</v>
      </c>
      <c r="C75" s="26" t="s">
        <v>162</v>
      </c>
      <c r="D75" s="31">
        <v>41471</v>
      </c>
      <c r="E75" s="7" t="s">
        <v>206</v>
      </c>
      <c r="F75" s="7" t="s">
        <v>205</v>
      </c>
      <c r="G75" s="9">
        <v>30.9</v>
      </c>
      <c r="H75" s="58">
        <v>550000</v>
      </c>
      <c r="I75" s="58">
        <v>550000</v>
      </c>
      <c r="J75" s="58"/>
      <c r="K75" s="6" t="s">
        <v>111</v>
      </c>
      <c r="L75" s="20"/>
    </row>
    <row r="76" spans="1:12" ht="40.200000000000003">
      <c r="A76" s="6">
        <v>71</v>
      </c>
      <c r="B76" s="20" t="s">
        <v>132</v>
      </c>
      <c r="C76" s="26" t="s">
        <v>163</v>
      </c>
      <c r="D76" s="31">
        <v>41515</v>
      </c>
      <c r="E76" s="7" t="s">
        <v>206</v>
      </c>
      <c r="F76" s="7" t="s">
        <v>207</v>
      </c>
      <c r="G76" s="9">
        <v>41</v>
      </c>
      <c r="H76" s="58">
        <v>600000</v>
      </c>
      <c r="I76" s="58">
        <v>600000</v>
      </c>
      <c r="J76" s="58"/>
      <c r="K76" s="6" t="s">
        <v>111</v>
      </c>
      <c r="L76" s="20"/>
    </row>
    <row r="77" spans="1:12" ht="27">
      <c r="A77" s="6">
        <v>72</v>
      </c>
      <c r="B77" s="20" t="s">
        <v>132</v>
      </c>
      <c r="C77" s="26" t="s">
        <v>164</v>
      </c>
      <c r="D77" s="31">
        <v>42002</v>
      </c>
      <c r="E77" s="21" t="s">
        <v>339</v>
      </c>
      <c r="F77" s="7" t="s">
        <v>200</v>
      </c>
      <c r="G77" s="9">
        <v>47.4</v>
      </c>
      <c r="H77" s="58">
        <v>505679.79</v>
      </c>
      <c r="I77" s="58">
        <v>505679.79</v>
      </c>
      <c r="J77" s="58">
        <v>505679.79</v>
      </c>
      <c r="K77" s="6" t="s">
        <v>111</v>
      </c>
      <c r="L77" s="20"/>
    </row>
    <row r="78" spans="1:12" ht="40.200000000000003">
      <c r="A78" s="6">
        <v>73</v>
      </c>
      <c r="B78" s="20" t="s">
        <v>132</v>
      </c>
      <c r="C78" s="26" t="s">
        <v>165</v>
      </c>
      <c r="D78" s="31">
        <v>39738</v>
      </c>
      <c r="E78" s="19" t="s">
        <v>326</v>
      </c>
      <c r="F78" s="7"/>
      <c r="G78" s="9">
        <v>44.5</v>
      </c>
      <c r="H78" s="58">
        <v>82096.240000000005</v>
      </c>
      <c r="I78" s="58">
        <v>61570.95</v>
      </c>
      <c r="J78" s="58"/>
      <c r="K78" s="6" t="s">
        <v>111</v>
      </c>
      <c r="L78" s="20"/>
    </row>
    <row r="79" spans="1:12" ht="40.200000000000003">
      <c r="A79" s="6">
        <v>74</v>
      </c>
      <c r="B79" s="20" t="s">
        <v>132</v>
      </c>
      <c r="C79" s="26" t="s">
        <v>166</v>
      </c>
      <c r="D79" s="31">
        <v>41862</v>
      </c>
      <c r="E79" s="22" t="s">
        <v>340</v>
      </c>
      <c r="F79" s="7" t="s">
        <v>182</v>
      </c>
      <c r="G79" s="6">
        <v>33.9</v>
      </c>
      <c r="H79" s="63">
        <v>426085.03</v>
      </c>
      <c r="I79" s="63">
        <v>0</v>
      </c>
      <c r="J79" s="63">
        <v>426085.03</v>
      </c>
      <c r="K79" s="6" t="s">
        <v>111</v>
      </c>
      <c r="L79" s="20"/>
    </row>
    <row r="80" spans="1:12" ht="40.200000000000003">
      <c r="A80" s="6">
        <v>75</v>
      </c>
      <c r="B80" s="19" t="s">
        <v>125</v>
      </c>
      <c r="C80" s="27" t="s">
        <v>167</v>
      </c>
      <c r="D80" s="31">
        <v>39955</v>
      </c>
      <c r="E80" s="7" t="s">
        <v>325</v>
      </c>
      <c r="F80" s="19"/>
      <c r="G80" s="9">
        <v>77</v>
      </c>
      <c r="H80" s="64">
        <v>20908</v>
      </c>
      <c r="I80" s="65">
        <v>4860</v>
      </c>
      <c r="J80" s="58"/>
      <c r="K80" s="6" t="s">
        <v>111</v>
      </c>
      <c r="L80" s="20"/>
    </row>
    <row r="81" spans="1:12" ht="40.200000000000003">
      <c r="A81" s="6">
        <v>76</v>
      </c>
      <c r="B81" s="19" t="s">
        <v>125</v>
      </c>
      <c r="C81" s="27" t="s">
        <v>168</v>
      </c>
      <c r="D81" s="31">
        <v>39955</v>
      </c>
      <c r="E81" s="7" t="s">
        <v>325</v>
      </c>
      <c r="F81" s="19"/>
      <c r="G81" s="9">
        <v>47</v>
      </c>
      <c r="H81" s="64">
        <v>13116</v>
      </c>
      <c r="I81" s="64">
        <v>13116</v>
      </c>
      <c r="J81" s="58"/>
      <c r="K81" s="6" t="s">
        <v>111</v>
      </c>
      <c r="L81" s="20"/>
    </row>
    <row r="82" spans="1:12" ht="40.200000000000003">
      <c r="A82" s="6">
        <v>77</v>
      </c>
      <c r="B82" s="19" t="s">
        <v>169</v>
      </c>
      <c r="C82" s="27" t="s">
        <v>170</v>
      </c>
      <c r="D82" s="31">
        <v>39955</v>
      </c>
      <c r="E82" s="7" t="s">
        <v>325</v>
      </c>
      <c r="F82" s="19"/>
      <c r="G82" s="9">
        <v>46.9</v>
      </c>
      <c r="H82" s="64">
        <v>7580</v>
      </c>
      <c r="I82" s="64">
        <v>7580</v>
      </c>
      <c r="J82" s="58"/>
      <c r="K82" s="6" t="s">
        <v>111</v>
      </c>
      <c r="L82" s="20"/>
    </row>
    <row r="83" spans="1:12" ht="40.200000000000003">
      <c r="A83" s="6">
        <v>78</v>
      </c>
      <c r="B83" s="19" t="s">
        <v>125</v>
      </c>
      <c r="C83" s="27" t="s">
        <v>171</v>
      </c>
      <c r="D83" s="31">
        <v>39955</v>
      </c>
      <c r="E83" s="7" t="s">
        <v>325</v>
      </c>
      <c r="F83" s="19"/>
      <c r="G83" s="9">
        <v>28.1</v>
      </c>
      <c r="H83" s="64">
        <v>1275</v>
      </c>
      <c r="I83" s="64">
        <v>1275</v>
      </c>
      <c r="J83" s="58"/>
      <c r="K83" s="6" t="s">
        <v>111</v>
      </c>
      <c r="L83" s="20"/>
    </row>
    <row r="84" spans="1:12" ht="40.200000000000003">
      <c r="A84" s="6">
        <v>79</v>
      </c>
      <c r="B84" s="19" t="s">
        <v>125</v>
      </c>
      <c r="C84" s="27" t="s">
        <v>172</v>
      </c>
      <c r="D84" s="31">
        <v>39955</v>
      </c>
      <c r="E84" s="7" t="s">
        <v>325</v>
      </c>
      <c r="F84" s="19"/>
      <c r="G84" s="9">
        <v>77</v>
      </c>
      <c r="H84" s="64">
        <v>11840</v>
      </c>
      <c r="I84" s="64">
        <v>11840</v>
      </c>
      <c r="J84" s="58"/>
      <c r="K84" s="6" t="s">
        <v>111</v>
      </c>
      <c r="L84" s="20"/>
    </row>
    <row r="85" spans="1:12" ht="40.200000000000003">
      <c r="A85" s="6">
        <v>80</v>
      </c>
      <c r="B85" s="19" t="s">
        <v>169</v>
      </c>
      <c r="C85" s="27" t="s">
        <v>173</v>
      </c>
      <c r="D85" s="31">
        <v>39955</v>
      </c>
      <c r="E85" s="7" t="s">
        <v>325</v>
      </c>
      <c r="F85" s="19"/>
      <c r="G85" s="9">
        <v>77</v>
      </c>
      <c r="H85" s="64">
        <v>14084</v>
      </c>
      <c r="I85" s="64">
        <v>14084</v>
      </c>
      <c r="J85" s="58"/>
      <c r="K85" s="6" t="s">
        <v>111</v>
      </c>
      <c r="L85" s="20"/>
    </row>
    <row r="86" spans="1:12" ht="40.200000000000003">
      <c r="A86" s="6">
        <v>81</v>
      </c>
      <c r="B86" s="19" t="s">
        <v>174</v>
      </c>
      <c r="C86" s="27" t="s">
        <v>175</v>
      </c>
      <c r="D86" s="31">
        <v>39955</v>
      </c>
      <c r="E86" s="7" t="s">
        <v>325</v>
      </c>
      <c r="F86" s="19"/>
      <c r="G86" s="9">
        <v>59</v>
      </c>
      <c r="H86" s="64">
        <v>10782</v>
      </c>
      <c r="I86" s="64">
        <v>10782</v>
      </c>
      <c r="J86" s="58"/>
      <c r="K86" s="6" t="s">
        <v>111</v>
      </c>
      <c r="L86" s="20"/>
    </row>
    <row r="87" spans="1:12" ht="40.200000000000003">
      <c r="A87" s="6">
        <v>82</v>
      </c>
      <c r="B87" s="19" t="s">
        <v>125</v>
      </c>
      <c r="C87" s="27" t="s">
        <v>176</v>
      </c>
      <c r="D87" s="31">
        <v>39738</v>
      </c>
      <c r="E87" s="19" t="s">
        <v>326</v>
      </c>
      <c r="F87" s="19"/>
      <c r="G87" s="9">
        <v>56.9</v>
      </c>
      <c r="H87" s="64">
        <v>113766</v>
      </c>
      <c r="I87" s="64">
        <v>113766</v>
      </c>
      <c r="J87" s="58"/>
      <c r="K87" s="6" t="s">
        <v>111</v>
      </c>
      <c r="L87" s="20"/>
    </row>
    <row r="88" spans="1:12" ht="40.200000000000003">
      <c r="A88" s="6">
        <v>83</v>
      </c>
      <c r="B88" s="19" t="s">
        <v>174</v>
      </c>
      <c r="C88" s="27" t="s">
        <v>177</v>
      </c>
      <c r="D88" s="31">
        <v>39738</v>
      </c>
      <c r="E88" s="19" t="s">
        <v>326</v>
      </c>
      <c r="F88" s="19"/>
      <c r="G88" s="9">
        <v>29.8</v>
      </c>
      <c r="H88" s="64">
        <v>100368</v>
      </c>
      <c r="I88" s="64">
        <v>100368</v>
      </c>
      <c r="J88" s="58"/>
      <c r="K88" s="6" t="s">
        <v>111</v>
      </c>
      <c r="L88" s="20"/>
    </row>
    <row r="89" spans="1:12" ht="40.200000000000003">
      <c r="A89" s="6">
        <v>84</v>
      </c>
      <c r="B89" s="19" t="s">
        <v>178</v>
      </c>
      <c r="C89" s="27" t="s">
        <v>177</v>
      </c>
      <c r="D89" s="31">
        <v>39738</v>
      </c>
      <c r="E89" s="19" t="s">
        <v>326</v>
      </c>
      <c r="F89" s="19"/>
      <c r="G89" s="9">
        <v>33.1</v>
      </c>
      <c r="H89" s="64">
        <v>100368</v>
      </c>
      <c r="I89" s="64">
        <v>100368</v>
      </c>
      <c r="J89" s="58"/>
      <c r="K89" s="6" t="s">
        <v>111</v>
      </c>
      <c r="L89" s="20"/>
    </row>
    <row r="90" spans="1:12" ht="40.200000000000003">
      <c r="A90" s="6">
        <v>85</v>
      </c>
      <c r="B90" s="19" t="s">
        <v>169</v>
      </c>
      <c r="C90" s="27" t="s">
        <v>179</v>
      </c>
      <c r="D90" s="31">
        <v>39738</v>
      </c>
      <c r="E90" s="19" t="s">
        <v>326</v>
      </c>
      <c r="F90" s="19"/>
      <c r="G90" s="9">
        <v>55.5</v>
      </c>
      <c r="H90" s="64">
        <v>55728</v>
      </c>
      <c r="I90" s="64">
        <v>55728</v>
      </c>
      <c r="J90" s="58"/>
      <c r="K90" s="6" t="s">
        <v>111</v>
      </c>
      <c r="L90" s="20"/>
    </row>
    <row r="91" spans="1:12" ht="40.200000000000003">
      <c r="A91" s="6">
        <v>86</v>
      </c>
      <c r="B91" s="19" t="s">
        <v>174</v>
      </c>
      <c r="C91" s="27" t="s">
        <v>179</v>
      </c>
      <c r="D91" s="31">
        <v>39738</v>
      </c>
      <c r="E91" s="19" t="s">
        <v>326</v>
      </c>
      <c r="F91" s="19"/>
      <c r="G91" s="9">
        <v>26.6</v>
      </c>
      <c r="H91" s="64">
        <v>55728</v>
      </c>
      <c r="I91" s="64">
        <v>55728</v>
      </c>
      <c r="J91" s="58"/>
      <c r="K91" s="6" t="s">
        <v>111</v>
      </c>
      <c r="L91" s="20"/>
    </row>
    <row r="92" spans="1:12" ht="40.200000000000003">
      <c r="A92" s="6">
        <v>87</v>
      </c>
      <c r="B92" s="19" t="s">
        <v>169</v>
      </c>
      <c r="C92" s="27" t="s">
        <v>180</v>
      </c>
      <c r="D92" s="31">
        <v>39738</v>
      </c>
      <c r="E92" s="19" t="s">
        <v>326</v>
      </c>
      <c r="F92" s="19"/>
      <c r="G92" s="9">
        <v>35</v>
      </c>
      <c r="H92" s="64">
        <v>74668</v>
      </c>
      <c r="I92" s="64">
        <v>74668</v>
      </c>
      <c r="J92" s="58"/>
      <c r="K92" s="6" t="s">
        <v>111</v>
      </c>
      <c r="L92" s="20"/>
    </row>
    <row r="93" spans="1:12" ht="40.200000000000003">
      <c r="A93" s="6">
        <v>88</v>
      </c>
      <c r="B93" s="20" t="s">
        <v>183</v>
      </c>
      <c r="C93" s="26" t="s">
        <v>184</v>
      </c>
      <c r="D93" s="31">
        <v>41752</v>
      </c>
      <c r="E93" s="7" t="s">
        <v>187</v>
      </c>
      <c r="F93" s="20" t="s">
        <v>193</v>
      </c>
      <c r="G93" s="9" t="s">
        <v>188</v>
      </c>
      <c r="H93" s="58">
        <v>31920</v>
      </c>
      <c r="I93" s="64">
        <v>0</v>
      </c>
      <c r="J93" s="58">
        <v>31920</v>
      </c>
      <c r="K93" s="6" t="s">
        <v>111</v>
      </c>
      <c r="L93" s="20"/>
    </row>
    <row r="94" spans="1:12" ht="27">
      <c r="A94" s="6">
        <v>89</v>
      </c>
      <c r="B94" s="20" t="s">
        <v>183</v>
      </c>
      <c r="C94" s="26" t="s">
        <v>185</v>
      </c>
      <c r="D94" s="31">
        <v>42152</v>
      </c>
      <c r="E94" s="7" t="s">
        <v>198</v>
      </c>
      <c r="F94" s="20" t="s">
        <v>197</v>
      </c>
      <c r="G94" s="6" t="s">
        <v>189</v>
      </c>
      <c r="H94" s="66">
        <v>92000.87</v>
      </c>
      <c r="I94" s="64">
        <v>0</v>
      </c>
      <c r="J94" s="66">
        <v>92000.87</v>
      </c>
      <c r="K94" s="6" t="s">
        <v>111</v>
      </c>
      <c r="L94" s="20"/>
    </row>
    <row r="95" spans="1:12" ht="27">
      <c r="A95" s="6">
        <v>90</v>
      </c>
      <c r="B95" s="20" t="s">
        <v>183</v>
      </c>
      <c r="C95" s="26" t="s">
        <v>186</v>
      </c>
      <c r="D95" s="31">
        <v>42152</v>
      </c>
      <c r="E95" s="7" t="s">
        <v>198</v>
      </c>
      <c r="F95" s="20" t="s">
        <v>196</v>
      </c>
      <c r="G95" s="6" t="s">
        <v>190</v>
      </c>
      <c r="H95" s="60">
        <v>73509.38</v>
      </c>
      <c r="I95" s="64">
        <v>0</v>
      </c>
      <c r="J95" s="60">
        <v>73509.38</v>
      </c>
      <c r="K95" s="6" t="s">
        <v>111</v>
      </c>
      <c r="L95" s="20"/>
    </row>
    <row r="96" spans="1:12" ht="36" customHeight="1">
      <c r="A96" s="52"/>
      <c r="B96" s="53" t="s">
        <v>191</v>
      </c>
      <c r="C96" s="54"/>
      <c r="D96" s="54"/>
      <c r="E96" s="54"/>
      <c r="F96" s="54"/>
      <c r="G96" s="70">
        <f>SUM(G6:G95)</f>
        <v>9979.149999999996</v>
      </c>
      <c r="H96" s="67">
        <f>SUM(H6:H95)</f>
        <v>23354740.209999997</v>
      </c>
      <c r="I96" s="67">
        <f t="shared" ref="I96:J96" si="0">SUM(I6:I95)</f>
        <v>19367170.890000001</v>
      </c>
      <c r="J96" s="67">
        <f t="shared" si="0"/>
        <v>10647295.539999997</v>
      </c>
      <c r="K96" s="54"/>
      <c r="L96" s="55"/>
    </row>
    <row r="97" spans="2:8">
      <c r="H97" s="56"/>
    </row>
    <row r="99" spans="2:8">
      <c r="B99" s="29"/>
    </row>
  </sheetData>
  <mergeCells count="2">
    <mergeCell ref="C1:I1"/>
    <mergeCell ref="C2:I2"/>
  </mergeCells>
  <pageMargins left="0.31" right="0.17" top="0.32" bottom="0.26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137"/>
  <sheetViews>
    <sheetView tabSelected="1" workbookViewId="0">
      <selection activeCell="E122" sqref="E122"/>
    </sheetView>
  </sheetViews>
  <sheetFormatPr defaultRowHeight="14.4"/>
  <cols>
    <col min="1" max="1" width="10.21875" customWidth="1"/>
    <col min="2" max="2" width="27" customWidth="1"/>
    <col min="3" max="3" width="19.5546875" customWidth="1"/>
    <col min="4" max="4" width="15.6640625" customWidth="1"/>
    <col min="5" max="5" width="16.109375" customWidth="1"/>
    <col min="6" max="6" width="17.5546875" customWidth="1"/>
    <col min="7" max="7" width="15.88671875" customWidth="1"/>
    <col min="8" max="8" width="16.77734375" customWidth="1"/>
    <col min="9" max="9" width="18.77734375" customWidth="1"/>
  </cols>
  <sheetData>
    <row r="2" spans="1:9">
      <c r="A2" s="3"/>
      <c r="B2" s="3"/>
      <c r="C2" s="71" t="s">
        <v>20</v>
      </c>
      <c r="D2" s="71"/>
      <c r="E2" s="71"/>
      <c r="F2" s="71"/>
      <c r="G2" s="71"/>
      <c r="H2" s="3"/>
      <c r="I2" s="3"/>
    </row>
    <row r="3" spans="1:9">
      <c r="A3" s="3"/>
      <c r="B3" s="3"/>
      <c r="C3" s="71" t="s">
        <v>381</v>
      </c>
      <c r="D3" s="71"/>
      <c r="E3" s="71"/>
      <c r="F3" s="71"/>
      <c r="G3" s="71"/>
      <c r="H3" s="3"/>
      <c r="I3" s="3"/>
    </row>
    <row r="4" spans="1:9">
      <c r="A4" s="3"/>
      <c r="B4" s="3"/>
      <c r="C4" s="3"/>
      <c r="D4" s="3"/>
      <c r="E4" s="3"/>
      <c r="F4" s="3"/>
      <c r="G4" s="3"/>
      <c r="H4" s="3"/>
      <c r="I4" s="3"/>
    </row>
    <row r="5" spans="1:9" ht="150.6" customHeight="1">
      <c r="A5" s="4" t="s">
        <v>1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6</v>
      </c>
      <c r="H5" s="5" t="s">
        <v>17</v>
      </c>
      <c r="I5" s="5" t="s">
        <v>18</v>
      </c>
    </row>
    <row r="6" spans="1:9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 spans="1:9" ht="69.599999999999994">
      <c r="A7" s="11">
        <v>1</v>
      </c>
      <c r="B7" s="7" t="s">
        <v>24</v>
      </c>
      <c r="C7" s="12" t="s">
        <v>53</v>
      </c>
      <c r="D7" s="8">
        <v>38718</v>
      </c>
      <c r="E7" s="9">
        <v>2006</v>
      </c>
      <c r="F7" s="10">
        <v>21204</v>
      </c>
      <c r="G7" s="10">
        <v>21204</v>
      </c>
      <c r="H7" s="6" t="s">
        <v>23</v>
      </c>
      <c r="I7" s="2"/>
    </row>
    <row r="8" spans="1:9" ht="69.599999999999994">
      <c r="A8" s="11">
        <v>2</v>
      </c>
      <c r="B8" s="7" t="s">
        <v>24</v>
      </c>
      <c r="C8" s="12" t="s">
        <v>22</v>
      </c>
      <c r="D8" s="14">
        <v>39590</v>
      </c>
      <c r="E8" s="45" t="s">
        <v>369</v>
      </c>
      <c r="F8" s="10">
        <v>30000</v>
      </c>
      <c r="G8" s="10">
        <v>30000</v>
      </c>
      <c r="H8" s="6" t="s">
        <v>23</v>
      </c>
      <c r="I8" s="2"/>
    </row>
    <row r="9" spans="1:9" ht="69.599999999999994">
      <c r="A9" s="11">
        <v>3</v>
      </c>
      <c r="B9" s="7" t="s">
        <v>24</v>
      </c>
      <c r="C9" s="12" t="s">
        <v>22</v>
      </c>
      <c r="D9" s="8">
        <v>38718</v>
      </c>
      <c r="E9" s="9">
        <v>2006</v>
      </c>
      <c r="F9" s="10">
        <v>20433</v>
      </c>
      <c r="G9" s="10">
        <v>20433</v>
      </c>
      <c r="H9" s="6" t="s">
        <v>23</v>
      </c>
      <c r="I9" s="2"/>
    </row>
    <row r="10" spans="1:9" ht="69.599999999999994">
      <c r="A10" s="11">
        <v>4</v>
      </c>
      <c r="B10" s="7" t="s">
        <v>24</v>
      </c>
      <c r="C10" s="12" t="s">
        <v>22</v>
      </c>
      <c r="D10" s="14">
        <v>39903</v>
      </c>
      <c r="E10" s="45" t="s">
        <v>370</v>
      </c>
      <c r="F10" s="10">
        <v>16540</v>
      </c>
      <c r="G10" s="10">
        <v>16540</v>
      </c>
      <c r="H10" s="6" t="s">
        <v>23</v>
      </c>
      <c r="I10" s="2"/>
    </row>
    <row r="11" spans="1:9" ht="69.599999999999994">
      <c r="A11" s="11">
        <v>5</v>
      </c>
      <c r="B11" s="7" t="s">
        <v>24</v>
      </c>
      <c r="C11" s="12" t="s">
        <v>22</v>
      </c>
      <c r="D11" s="15" t="s">
        <v>372</v>
      </c>
      <c r="E11" s="45" t="s">
        <v>371</v>
      </c>
      <c r="F11" s="10">
        <v>30625</v>
      </c>
      <c r="G11" s="10">
        <v>30625</v>
      </c>
      <c r="H11" s="6" t="s">
        <v>23</v>
      </c>
      <c r="I11" s="2"/>
    </row>
    <row r="12" spans="1:9" ht="69.599999999999994">
      <c r="A12" s="11">
        <v>6</v>
      </c>
      <c r="B12" s="7" t="s">
        <v>25</v>
      </c>
      <c r="C12" s="12" t="s">
        <v>22</v>
      </c>
      <c r="D12" s="14">
        <v>39769</v>
      </c>
      <c r="E12" s="45" t="s">
        <v>356</v>
      </c>
      <c r="F12" s="10">
        <v>5980</v>
      </c>
      <c r="G12" s="10">
        <v>5980</v>
      </c>
      <c r="H12" s="6" t="s">
        <v>23</v>
      </c>
      <c r="I12" s="2"/>
    </row>
    <row r="13" spans="1:9" ht="69.599999999999994">
      <c r="A13" s="11">
        <v>7</v>
      </c>
      <c r="B13" s="7" t="s">
        <v>26</v>
      </c>
      <c r="C13" s="12" t="s">
        <v>22</v>
      </c>
      <c r="D13" s="14">
        <v>39808</v>
      </c>
      <c r="E13" s="45" t="s">
        <v>357</v>
      </c>
      <c r="F13" s="10">
        <v>6172</v>
      </c>
      <c r="G13" s="10">
        <v>6172</v>
      </c>
      <c r="H13" s="6" t="s">
        <v>23</v>
      </c>
      <c r="I13" s="2"/>
    </row>
    <row r="14" spans="1:9" ht="69.599999999999994">
      <c r="A14" s="11">
        <v>8</v>
      </c>
      <c r="B14" s="7" t="s">
        <v>26</v>
      </c>
      <c r="C14" s="12" t="s">
        <v>22</v>
      </c>
      <c r="D14" s="8">
        <v>38718</v>
      </c>
      <c r="E14" s="9">
        <v>2006</v>
      </c>
      <c r="F14" s="10">
        <v>5859</v>
      </c>
      <c r="G14" s="10">
        <v>5859</v>
      </c>
      <c r="H14" s="6" t="s">
        <v>23</v>
      </c>
      <c r="I14" s="2"/>
    </row>
    <row r="15" spans="1:9" ht="69.599999999999994">
      <c r="A15" s="11">
        <v>9</v>
      </c>
      <c r="B15" s="7" t="s">
        <v>27</v>
      </c>
      <c r="C15" s="12" t="s">
        <v>22</v>
      </c>
      <c r="D15" s="14">
        <v>41236</v>
      </c>
      <c r="E15" s="45" t="s">
        <v>353</v>
      </c>
      <c r="F15" s="10">
        <v>9550</v>
      </c>
      <c r="G15" s="10">
        <v>9550</v>
      </c>
      <c r="H15" s="6" t="s">
        <v>23</v>
      </c>
      <c r="I15" s="2"/>
    </row>
    <row r="16" spans="1:9" ht="69.599999999999994">
      <c r="A16" s="11">
        <v>10</v>
      </c>
      <c r="B16" s="7" t="s">
        <v>28</v>
      </c>
      <c r="C16" s="12" t="s">
        <v>22</v>
      </c>
      <c r="D16" s="14">
        <v>40856</v>
      </c>
      <c r="E16" s="45" t="s">
        <v>365</v>
      </c>
      <c r="F16" s="10">
        <v>9300.5</v>
      </c>
      <c r="G16" s="10">
        <v>9300.5</v>
      </c>
      <c r="H16" s="6" t="s">
        <v>23</v>
      </c>
      <c r="I16" s="2"/>
    </row>
    <row r="17" spans="1:9" ht="69.599999999999994">
      <c r="A17" s="11">
        <v>11</v>
      </c>
      <c r="B17" s="7" t="s">
        <v>29</v>
      </c>
      <c r="C17" s="12" t="s">
        <v>22</v>
      </c>
      <c r="D17" s="14">
        <v>39742</v>
      </c>
      <c r="E17" s="45" t="s">
        <v>358</v>
      </c>
      <c r="F17" s="10">
        <v>25503</v>
      </c>
      <c r="G17" s="10">
        <v>25503</v>
      </c>
      <c r="H17" s="6" t="s">
        <v>23</v>
      </c>
      <c r="I17" s="2"/>
    </row>
    <row r="18" spans="1:9" ht="69.599999999999994">
      <c r="A18" s="11">
        <v>12</v>
      </c>
      <c r="B18" s="7" t="s">
        <v>30</v>
      </c>
      <c r="C18" s="12" t="s">
        <v>22</v>
      </c>
      <c r="D18" s="14">
        <v>40856</v>
      </c>
      <c r="E18" s="45" t="s">
        <v>365</v>
      </c>
      <c r="F18" s="10">
        <v>18857.5</v>
      </c>
      <c r="G18" s="10">
        <v>18857.5</v>
      </c>
      <c r="H18" s="6" t="s">
        <v>23</v>
      </c>
      <c r="I18" s="2"/>
    </row>
    <row r="19" spans="1:9" ht="69.599999999999994">
      <c r="A19" s="11">
        <v>13</v>
      </c>
      <c r="B19" s="7" t="s">
        <v>31</v>
      </c>
      <c r="C19" s="12" t="s">
        <v>22</v>
      </c>
      <c r="D19" s="14">
        <v>39742</v>
      </c>
      <c r="E19" s="45" t="s">
        <v>358</v>
      </c>
      <c r="F19" s="10">
        <v>3167</v>
      </c>
      <c r="G19" s="10">
        <v>3167</v>
      </c>
      <c r="H19" s="6" t="s">
        <v>23</v>
      </c>
      <c r="I19" s="2"/>
    </row>
    <row r="20" spans="1:9" ht="69.599999999999994">
      <c r="A20" s="11">
        <v>14</v>
      </c>
      <c r="B20" s="7" t="s">
        <v>31</v>
      </c>
      <c r="C20" s="12" t="s">
        <v>22</v>
      </c>
      <c r="D20" s="8">
        <v>38718</v>
      </c>
      <c r="E20" s="9">
        <v>2006</v>
      </c>
      <c r="F20" s="10">
        <v>11704</v>
      </c>
      <c r="G20" s="10">
        <v>11704</v>
      </c>
      <c r="H20" s="6" t="s">
        <v>23</v>
      </c>
      <c r="I20" s="2"/>
    </row>
    <row r="21" spans="1:9" ht="69.599999999999994">
      <c r="A21" s="11">
        <v>15</v>
      </c>
      <c r="B21" s="7" t="s">
        <v>32</v>
      </c>
      <c r="C21" s="12" t="s">
        <v>22</v>
      </c>
      <c r="D21" s="14">
        <v>41861</v>
      </c>
      <c r="E21" s="2" t="s">
        <v>382</v>
      </c>
      <c r="F21" s="10">
        <v>22227</v>
      </c>
      <c r="G21" s="10">
        <v>22227</v>
      </c>
      <c r="H21" s="6" t="s">
        <v>23</v>
      </c>
      <c r="I21" s="2"/>
    </row>
    <row r="22" spans="1:9" ht="69.599999999999994">
      <c r="A22" s="11">
        <v>16</v>
      </c>
      <c r="B22" s="7" t="s">
        <v>33</v>
      </c>
      <c r="C22" s="12" t="s">
        <v>22</v>
      </c>
      <c r="D22" s="8">
        <v>38718</v>
      </c>
      <c r="E22" s="9">
        <v>2006</v>
      </c>
      <c r="F22" s="10">
        <v>19715</v>
      </c>
      <c r="G22" s="10">
        <v>19715</v>
      </c>
      <c r="H22" s="6" t="s">
        <v>23</v>
      </c>
      <c r="I22" s="2"/>
    </row>
    <row r="23" spans="1:9" ht="69.599999999999994">
      <c r="A23" s="11">
        <v>17</v>
      </c>
      <c r="B23" s="7" t="s">
        <v>34</v>
      </c>
      <c r="C23" s="12" t="s">
        <v>22</v>
      </c>
      <c r="D23" s="14">
        <v>39622</v>
      </c>
      <c r="E23" s="45" t="s">
        <v>373</v>
      </c>
      <c r="F23" s="10">
        <v>3514</v>
      </c>
      <c r="G23" s="10">
        <v>3514</v>
      </c>
      <c r="H23" s="6" t="s">
        <v>23</v>
      </c>
      <c r="I23" s="2"/>
    </row>
    <row r="24" spans="1:9" ht="69.599999999999994">
      <c r="A24" s="11">
        <v>18</v>
      </c>
      <c r="B24" s="7" t="s">
        <v>35</v>
      </c>
      <c r="C24" s="12" t="s">
        <v>22</v>
      </c>
      <c r="D24" s="14">
        <v>41236</v>
      </c>
      <c r="E24" s="45" t="s">
        <v>353</v>
      </c>
      <c r="F24" s="10">
        <v>5800</v>
      </c>
      <c r="G24" s="10">
        <v>5800</v>
      </c>
      <c r="H24" s="6" t="s">
        <v>23</v>
      </c>
      <c r="I24" s="2"/>
    </row>
    <row r="25" spans="1:9" ht="69.599999999999994">
      <c r="A25" s="11">
        <v>19</v>
      </c>
      <c r="B25" s="7" t="s">
        <v>36</v>
      </c>
      <c r="C25" s="12" t="s">
        <v>22</v>
      </c>
      <c r="D25" s="47">
        <v>40495</v>
      </c>
      <c r="E25" s="48" t="s">
        <v>341</v>
      </c>
      <c r="F25" s="10">
        <v>4750</v>
      </c>
      <c r="G25" s="10">
        <v>4750</v>
      </c>
      <c r="H25" s="6" t="s">
        <v>23</v>
      </c>
      <c r="I25" s="2"/>
    </row>
    <row r="26" spans="1:9" ht="69.599999999999994">
      <c r="A26" s="11">
        <v>20</v>
      </c>
      <c r="B26" s="7" t="s">
        <v>37</v>
      </c>
      <c r="C26" s="12" t="s">
        <v>22</v>
      </c>
      <c r="D26" s="14">
        <v>40856</v>
      </c>
      <c r="E26" s="45" t="s">
        <v>365</v>
      </c>
      <c r="F26" s="10">
        <v>1306.25</v>
      </c>
      <c r="G26" s="10">
        <v>1306.25</v>
      </c>
      <c r="H26" s="6" t="s">
        <v>23</v>
      </c>
      <c r="I26" s="2"/>
    </row>
    <row r="27" spans="1:9" ht="69.599999999999994">
      <c r="A27" s="11">
        <v>21</v>
      </c>
      <c r="B27" s="7" t="s">
        <v>38</v>
      </c>
      <c r="C27" s="12" t="s">
        <v>22</v>
      </c>
      <c r="D27" s="51">
        <v>38718</v>
      </c>
      <c r="E27" s="11">
        <v>2006</v>
      </c>
      <c r="F27" s="6">
        <v>3836</v>
      </c>
      <c r="G27" s="6">
        <v>3836</v>
      </c>
      <c r="H27" s="6" t="s">
        <v>23</v>
      </c>
      <c r="I27" s="2"/>
    </row>
    <row r="28" spans="1:9" ht="69.599999999999994">
      <c r="A28" s="11">
        <v>22</v>
      </c>
      <c r="B28" s="7" t="s">
        <v>39</v>
      </c>
      <c r="C28" s="12" t="s">
        <v>22</v>
      </c>
      <c r="D28" s="51">
        <v>38718</v>
      </c>
      <c r="E28" s="11">
        <v>2006</v>
      </c>
      <c r="F28" s="6">
        <v>5018</v>
      </c>
      <c r="G28" s="6">
        <v>5018</v>
      </c>
      <c r="H28" s="6" t="s">
        <v>23</v>
      </c>
      <c r="I28" s="2"/>
    </row>
    <row r="29" spans="1:9" ht="69.599999999999994">
      <c r="A29" s="11">
        <v>23</v>
      </c>
      <c r="B29" s="7" t="s">
        <v>40</v>
      </c>
      <c r="C29" s="12" t="s">
        <v>22</v>
      </c>
      <c r="D29" s="14">
        <v>39161</v>
      </c>
      <c r="E29" s="45" t="s">
        <v>368</v>
      </c>
      <c r="F29" s="13">
        <v>8930</v>
      </c>
      <c r="G29" s="13">
        <v>8930</v>
      </c>
      <c r="H29" s="6" t="s">
        <v>23</v>
      </c>
      <c r="I29" s="2"/>
    </row>
    <row r="30" spans="1:9" ht="69.599999999999994">
      <c r="A30" s="11">
        <v>24</v>
      </c>
      <c r="B30" s="7" t="s">
        <v>40</v>
      </c>
      <c r="C30" s="12" t="s">
        <v>22</v>
      </c>
      <c r="D30" s="8">
        <v>38718</v>
      </c>
      <c r="E30" s="9">
        <v>2006</v>
      </c>
      <c r="F30" s="13">
        <v>3200</v>
      </c>
      <c r="G30" s="13">
        <v>3200</v>
      </c>
      <c r="H30" s="6" t="s">
        <v>23</v>
      </c>
      <c r="I30" s="2"/>
    </row>
    <row r="31" spans="1:9" ht="69.599999999999994">
      <c r="A31" s="11">
        <v>25</v>
      </c>
      <c r="B31" s="7" t="s">
        <v>41</v>
      </c>
      <c r="C31" s="12" t="s">
        <v>22</v>
      </c>
      <c r="D31" s="8">
        <v>38718</v>
      </c>
      <c r="E31" s="9">
        <v>2006</v>
      </c>
      <c r="F31" s="13">
        <v>3200</v>
      </c>
      <c r="G31" s="13">
        <v>3200</v>
      </c>
      <c r="H31" s="6" t="s">
        <v>23</v>
      </c>
      <c r="I31" s="2"/>
    </row>
    <row r="32" spans="1:9" ht="69.599999999999994">
      <c r="A32" s="11">
        <v>26</v>
      </c>
      <c r="B32" s="7" t="s">
        <v>41</v>
      </c>
      <c r="C32" s="12" t="s">
        <v>22</v>
      </c>
      <c r="D32" s="14">
        <v>39161</v>
      </c>
      <c r="E32" s="45" t="s">
        <v>368</v>
      </c>
      <c r="F32" s="13">
        <v>8930</v>
      </c>
      <c r="G32" s="13">
        <v>8930</v>
      </c>
      <c r="H32" s="6" t="s">
        <v>23</v>
      </c>
      <c r="I32" s="2"/>
    </row>
    <row r="33" spans="1:9" ht="69.599999999999994">
      <c r="A33" s="11">
        <v>27</v>
      </c>
      <c r="B33" s="7" t="s">
        <v>42</v>
      </c>
      <c r="C33" s="12" t="s">
        <v>22</v>
      </c>
      <c r="D33" s="8">
        <v>38718</v>
      </c>
      <c r="E33" s="9">
        <v>2006</v>
      </c>
      <c r="F33" s="13">
        <v>5253</v>
      </c>
      <c r="G33" s="13">
        <v>5253</v>
      </c>
      <c r="H33" s="6" t="s">
        <v>23</v>
      </c>
      <c r="I33" s="2"/>
    </row>
    <row r="34" spans="1:9" ht="69.599999999999994">
      <c r="A34" s="11">
        <v>28</v>
      </c>
      <c r="B34" s="7" t="s">
        <v>42</v>
      </c>
      <c r="C34" s="12" t="s">
        <v>22</v>
      </c>
      <c r="D34" s="14">
        <v>39413</v>
      </c>
      <c r="E34" s="45" t="s">
        <v>375</v>
      </c>
      <c r="F34" s="13">
        <v>7095</v>
      </c>
      <c r="G34" s="13">
        <v>7095</v>
      </c>
      <c r="H34" s="6" t="s">
        <v>23</v>
      </c>
      <c r="I34" s="2"/>
    </row>
    <row r="35" spans="1:9" ht="69.599999999999994">
      <c r="A35" s="11">
        <v>29</v>
      </c>
      <c r="B35" s="7" t="s">
        <v>43</v>
      </c>
      <c r="C35" s="12" t="s">
        <v>22</v>
      </c>
      <c r="D35" s="14">
        <v>39562</v>
      </c>
      <c r="E35" s="45" t="s">
        <v>374</v>
      </c>
      <c r="F35" s="13">
        <v>6340</v>
      </c>
      <c r="G35" s="13">
        <v>6340</v>
      </c>
      <c r="H35" s="6" t="s">
        <v>23</v>
      </c>
      <c r="I35" s="2"/>
    </row>
    <row r="36" spans="1:9" ht="69.599999999999994">
      <c r="A36" s="11">
        <v>30</v>
      </c>
      <c r="B36" s="7" t="s">
        <v>44</v>
      </c>
      <c r="C36" s="12" t="s">
        <v>22</v>
      </c>
      <c r="D36" s="14">
        <v>40119</v>
      </c>
      <c r="E36" s="45" t="s">
        <v>376</v>
      </c>
      <c r="F36" s="13">
        <v>4970</v>
      </c>
      <c r="G36" s="13">
        <v>4970</v>
      </c>
      <c r="H36" s="6" t="s">
        <v>23</v>
      </c>
      <c r="I36" s="2"/>
    </row>
    <row r="37" spans="1:9" ht="69.599999999999994">
      <c r="A37" s="11">
        <v>31</v>
      </c>
      <c r="B37" s="7" t="s">
        <v>45</v>
      </c>
      <c r="C37" s="12" t="s">
        <v>22</v>
      </c>
      <c r="D37" s="14">
        <v>39413</v>
      </c>
      <c r="E37" s="45" t="s">
        <v>375</v>
      </c>
      <c r="F37" s="13">
        <v>4560</v>
      </c>
      <c r="G37" s="13">
        <v>4560</v>
      </c>
      <c r="H37" s="6" t="s">
        <v>23</v>
      </c>
      <c r="I37" s="2"/>
    </row>
    <row r="38" spans="1:9" ht="69.599999999999994">
      <c r="A38" s="11">
        <v>32</v>
      </c>
      <c r="B38" s="7" t="s">
        <v>46</v>
      </c>
      <c r="C38" s="12" t="s">
        <v>22</v>
      </c>
      <c r="D38" s="14">
        <v>39413</v>
      </c>
      <c r="E38" s="45" t="s">
        <v>375</v>
      </c>
      <c r="F38" s="13">
        <v>3655</v>
      </c>
      <c r="G38" s="13">
        <v>3655</v>
      </c>
      <c r="H38" s="6" t="s">
        <v>23</v>
      </c>
      <c r="I38" s="2"/>
    </row>
    <row r="39" spans="1:9" ht="69.599999999999994">
      <c r="A39" s="11">
        <v>33</v>
      </c>
      <c r="B39" s="7" t="s">
        <v>46</v>
      </c>
      <c r="C39" s="12" t="s">
        <v>22</v>
      </c>
      <c r="D39" s="14">
        <v>39413</v>
      </c>
      <c r="E39" s="45" t="s">
        <v>375</v>
      </c>
      <c r="F39" s="13">
        <v>3655</v>
      </c>
      <c r="G39" s="13">
        <v>3655</v>
      </c>
      <c r="H39" s="6" t="s">
        <v>23</v>
      </c>
      <c r="I39" s="2"/>
    </row>
    <row r="40" spans="1:9" ht="69.599999999999994">
      <c r="A40" s="11">
        <v>34</v>
      </c>
      <c r="B40" s="7" t="s">
        <v>46</v>
      </c>
      <c r="C40" s="12" t="s">
        <v>22</v>
      </c>
      <c r="D40" s="14">
        <v>39232</v>
      </c>
      <c r="E40" s="45" t="s">
        <v>181</v>
      </c>
      <c r="F40" s="13">
        <v>3590</v>
      </c>
      <c r="G40" s="13">
        <v>3590</v>
      </c>
      <c r="H40" s="6" t="s">
        <v>23</v>
      </c>
      <c r="I40" s="2"/>
    </row>
    <row r="41" spans="1:9" ht="69.599999999999994">
      <c r="A41" s="11">
        <v>35</v>
      </c>
      <c r="B41" s="7" t="s">
        <v>47</v>
      </c>
      <c r="C41" s="12" t="s">
        <v>22</v>
      </c>
      <c r="D41" s="14">
        <v>39232</v>
      </c>
      <c r="E41" s="45" t="s">
        <v>181</v>
      </c>
      <c r="F41" s="13">
        <v>3590</v>
      </c>
      <c r="G41" s="13">
        <v>3590</v>
      </c>
      <c r="H41" s="6" t="s">
        <v>23</v>
      </c>
      <c r="I41" s="2"/>
    </row>
    <row r="42" spans="1:9" ht="69.599999999999994">
      <c r="A42" s="11">
        <v>36</v>
      </c>
      <c r="B42" s="7" t="s">
        <v>48</v>
      </c>
      <c r="C42" s="12" t="s">
        <v>22</v>
      </c>
      <c r="D42" s="14">
        <v>40163</v>
      </c>
      <c r="E42" s="45" t="s">
        <v>383</v>
      </c>
      <c r="F42" s="13">
        <v>6930</v>
      </c>
      <c r="G42" s="13">
        <v>6930</v>
      </c>
      <c r="H42" s="6" t="s">
        <v>23</v>
      </c>
      <c r="I42" s="2"/>
    </row>
    <row r="43" spans="1:9" ht="69.599999999999994">
      <c r="A43" s="11">
        <v>37</v>
      </c>
      <c r="B43" s="7" t="s">
        <v>46</v>
      </c>
      <c r="C43" s="12" t="s">
        <v>22</v>
      </c>
      <c r="D43" s="14">
        <v>39057</v>
      </c>
      <c r="E43" s="11">
        <v>2006</v>
      </c>
      <c r="F43" s="13">
        <v>3361</v>
      </c>
      <c r="G43" s="13">
        <v>3361</v>
      </c>
      <c r="H43" s="6" t="s">
        <v>23</v>
      </c>
      <c r="I43" s="2"/>
    </row>
    <row r="44" spans="1:9" ht="69.599999999999994">
      <c r="A44" s="11">
        <v>38</v>
      </c>
      <c r="B44" s="7" t="s">
        <v>47</v>
      </c>
      <c r="C44" s="12" t="s">
        <v>22</v>
      </c>
      <c r="D44" s="14">
        <v>40119</v>
      </c>
      <c r="E44" s="45" t="s">
        <v>376</v>
      </c>
      <c r="F44" s="13">
        <v>5760</v>
      </c>
      <c r="G44" s="13">
        <v>5760</v>
      </c>
      <c r="H44" s="6" t="s">
        <v>23</v>
      </c>
      <c r="I44" s="2"/>
    </row>
    <row r="45" spans="1:9" ht="69.599999999999994">
      <c r="A45" s="11">
        <v>39</v>
      </c>
      <c r="B45" s="7" t="s">
        <v>49</v>
      </c>
      <c r="C45" s="12" t="s">
        <v>22</v>
      </c>
      <c r="D45" s="14">
        <v>40163</v>
      </c>
      <c r="E45" s="45" t="s">
        <v>384</v>
      </c>
      <c r="F45" s="13">
        <v>3170</v>
      </c>
      <c r="G45" s="13">
        <v>3170</v>
      </c>
      <c r="H45" s="6" t="s">
        <v>23</v>
      </c>
      <c r="I45" s="2"/>
    </row>
    <row r="46" spans="1:9" ht="69.599999999999994">
      <c r="A46" s="11">
        <v>40</v>
      </c>
      <c r="B46" s="7" t="s">
        <v>50</v>
      </c>
      <c r="C46" s="12" t="s">
        <v>22</v>
      </c>
      <c r="D46" s="15" t="s">
        <v>363</v>
      </c>
      <c r="E46" s="45" t="s">
        <v>364</v>
      </c>
      <c r="F46" s="13">
        <v>3443</v>
      </c>
      <c r="G46" s="13">
        <v>3443</v>
      </c>
      <c r="H46" s="6" t="s">
        <v>23</v>
      </c>
      <c r="I46" s="2"/>
    </row>
    <row r="47" spans="1:9" ht="69.599999999999994">
      <c r="A47" s="11">
        <v>41</v>
      </c>
      <c r="B47" s="7" t="s">
        <v>51</v>
      </c>
      <c r="C47" s="12" t="s">
        <v>54</v>
      </c>
      <c r="D47" s="15" t="s">
        <v>360</v>
      </c>
      <c r="E47" s="45" t="s">
        <v>361</v>
      </c>
      <c r="F47" s="13">
        <v>98000</v>
      </c>
      <c r="G47" s="13">
        <v>98000</v>
      </c>
      <c r="H47" s="6" t="s">
        <v>23</v>
      </c>
      <c r="I47" s="2"/>
    </row>
    <row r="48" spans="1:9" ht="69.599999999999994">
      <c r="A48" s="11">
        <v>42</v>
      </c>
      <c r="B48" s="7" t="s">
        <v>52</v>
      </c>
      <c r="C48" s="12" t="s">
        <v>54</v>
      </c>
      <c r="D48" s="44">
        <v>39083</v>
      </c>
      <c r="E48" s="45" t="s">
        <v>362</v>
      </c>
      <c r="F48" s="13">
        <v>440416.33</v>
      </c>
      <c r="G48" s="13">
        <v>440416.33</v>
      </c>
      <c r="H48" s="6" t="s">
        <v>23</v>
      </c>
      <c r="I48" s="2"/>
    </row>
    <row r="49" spans="1:9" ht="49.2" customHeight="1">
      <c r="A49" s="11">
        <v>43</v>
      </c>
      <c r="B49" s="7" t="s">
        <v>215</v>
      </c>
      <c r="C49" s="32" t="s">
        <v>216</v>
      </c>
      <c r="D49" s="47">
        <v>40495</v>
      </c>
      <c r="E49" s="48" t="s">
        <v>341</v>
      </c>
      <c r="F49" s="37">
        <v>42000</v>
      </c>
      <c r="G49" s="37">
        <v>11645.79</v>
      </c>
      <c r="H49" s="6" t="s">
        <v>111</v>
      </c>
      <c r="I49" s="2"/>
    </row>
    <row r="50" spans="1:9" ht="45.6" customHeight="1">
      <c r="A50" s="11">
        <v>44</v>
      </c>
      <c r="B50" s="7" t="s">
        <v>217</v>
      </c>
      <c r="C50" s="32" t="s">
        <v>218</v>
      </c>
      <c r="D50" s="47">
        <v>40495</v>
      </c>
      <c r="E50" s="48" t="s">
        <v>341</v>
      </c>
      <c r="F50" s="37">
        <v>42000</v>
      </c>
      <c r="G50" s="37">
        <v>19469.91</v>
      </c>
      <c r="H50" s="6" t="s">
        <v>111</v>
      </c>
      <c r="I50" s="2"/>
    </row>
    <row r="51" spans="1:9" ht="52.8">
      <c r="A51" s="11">
        <v>45</v>
      </c>
      <c r="B51" s="7" t="s">
        <v>219</v>
      </c>
      <c r="C51" s="32" t="s">
        <v>220</v>
      </c>
      <c r="D51" s="47">
        <v>40495</v>
      </c>
      <c r="E51" s="48" t="s">
        <v>341</v>
      </c>
      <c r="F51" s="37">
        <v>8190</v>
      </c>
      <c r="G51" s="37">
        <v>8190</v>
      </c>
      <c r="H51" s="6" t="s">
        <v>111</v>
      </c>
      <c r="I51" s="2"/>
    </row>
    <row r="52" spans="1:9" ht="52.8">
      <c r="A52" s="11">
        <v>46</v>
      </c>
      <c r="B52" s="7" t="s">
        <v>315</v>
      </c>
      <c r="C52" s="32" t="s">
        <v>221</v>
      </c>
      <c r="D52" s="47">
        <v>40495</v>
      </c>
      <c r="E52" s="48" t="s">
        <v>341</v>
      </c>
      <c r="F52" s="37">
        <v>31080</v>
      </c>
      <c r="G52" s="37">
        <v>31080</v>
      </c>
      <c r="H52" s="6" t="s">
        <v>111</v>
      </c>
      <c r="I52" s="2"/>
    </row>
    <row r="53" spans="1:9" ht="52.8">
      <c r="A53" s="11">
        <v>47</v>
      </c>
      <c r="B53" s="7" t="s">
        <v>316</v>
      </c>
      <c r="C53" s="32" t="s">
        <v>222</v>
      </c>
      <c r="D53" s="47">
        <v>40495</v>
      </c>
      <c r="E53" s="48" t="s">
        <v>341</v>
      </c>
      <c r="F53" s="37">
        <v>39960</v>
      </c>
      <c r="G53" s="37">
        <v>39960</v>
      </c>
      <c r="H53" s="6" t="s">
        <v>111</v>
      </c>
      <c r="I53" s="2"/>
    </row>
    <row r="54" spans="1:9" ht="52.8">
      <c r="A54" s="11">
        <v>48</v>
      </c>
      <c r="B54" s="7" t="s">
        <v>317</v>
      </c>
      <c r="C54" s="32" t="s">
        <v>223</v>
      </c>
      <c r="D54" s="47">
        <v>40495</v>
      </c>
      <c r="E54" s="48" t="s">
        <v>341</v>
      </c>
      <c r="F54" s="37">
        <v>28061</v>
      </c>
      <c r="G54" s="37">
        <v>28061</v>
      </c>
      <c r="H54" s="6" t="s">
        <v>111</v>
      </c>
      <c r="I54" s="2"/>
    </row>
    <row r="55" spans="1:9" ht="52.8">
      <c r="A55" s="11">
        <v>49</v>
      </c>
      <c r="B55" s="7" t="s">
        <v>315</v>
      </c>
      <c r="C55" s="32" t="s">
        <v>221</v>
      </c>
      <c r="D55" s="47">
        <v>39741</v>
      </c>
      <c r="E55" s="48" t="s">
        <v>335</v>
      </c>
      <c r="F55" s="37">
        <v>310000</v>
      </c>
      <c r="G55" s="37">
        <v>54757.26</v>
      </c>
      <c r="H55" s="6" t="s">
        <v>111</v>
      </c>
      <c r="I55" s="2"/>
    </row>
    <row r="56" spans="1:9" ht="52.8">
      <c r="A56" s="11">
        <v>50</v>
      </c>
      <c r="B56" s="19" t="s">
        <v>224</v>
      </c>
      <c r="C56" s="33" t="s">
        <v>216</v>
      </c>
      <c r="D56" s="47">
        <v>40495</v>
      </c>
      <c r="E56" s="48" t="s">
        <v>341</v>
      </c>
      <c r="F56" s="37">
        <v>11000</v>
      </c>
      <c r="G56" s="37">
        <v>11000</v>
      </c>
      <c r="H56" s="6" t="s">
        <v>111</v>
      </c>
      <c r="I56" s="2"/>
    </row>
    <row r="57" spans="1:9" ht="52.8">
      <c r="A57" s="11">
        <v>51</v>
      </c>
      <c r="B57" s="19" t="s">
        <v>225</v>
      </c>
      <c r="C57" s="33" t="s">
        <v>222</v>
      </c>
      <c r="D57" s="47">
        <v>40495</v>
      </c>
      <c r="E57" s="48" t="s">
        <v>341</v>
      </c>
      <c r="F57" s="37">
        <v>11000</v>
      </c>
      <c r="G57" s="37">
        <v>11000</v>
      </c>
      <c r="H57" s="6" t="s">
        <v>111</v>
      </c>
      <c r="I57" s="2"/>
    </row>
    <row r="58" spans="1:9" ht="52.8">
      <c r="A58" s="11">
        <v>52</v>
      </c>
      <c r="B58" s="19" t="s">
        <v>226</v>
      </c>
      <c r="C58" s="33" t="s">
        <v>227</v>
      </c>
      <c r="D58" s="44">
        <v>40724</v>
      </c>
      <c r="E58" s="45" t="s">
        <v>318</v>
      </c>
      <c r="F58" s="37">
        <v>1</v>
      </c>
      <c r="G58" s="37">
        <v>1</v>
      </c>
      <c r="H58" s="6" t="s">
        <v>111</v>
      </c>
      <c r="I58" s="2"/>
    </row>
    <row r="59" spans="1:9" ht="52.8">
      <c r="A59" s="11">
        <v>53</v>
      </c>
      <c r="B59" s="19" t="s">
        <v>228</v>
      </c>
      <c r="C59" s="33" t="s">
        <v>227</v>
      </c>
      <c r="D59" s="44">
        <v>40724</v>
      </c>
      <c r="E59" s="45" t="s">
        <v>318</v>
      </c>
      <c r="F59" s="37">
        <v>1</v>
      </c>
      <c r="G59" s="37">
        <v>1</v>
      </c>
      <c r="H59" s="6" t="s">
        <v>111</v>
      </c>
      <c r="I59" s="2"/>
    </row>
    <row r="60" spans="1:9" ht="52.8">
      <c r="A60" s="11">
        <v>54</v>
      </c>
      <c r="B60" s="19" t="s">
        <v>229</v>
      </c>
      <c r="C60" s="33" t="s">
        <v>230</v>
      </c>
      <c r="D60" s="44">
        <v>39813</v>
      </c>
      <c r="E60" s="45" t="s">
        <v>347</v>
      </c>
      <c r="F60" s="37">
        <v>89900</v>
      </c>
      <c r="G60" s="37">
        <v>89900</v>
      </c>
      <c r="H60" s="6" t="s">
        <v>111</v>
      </c>
      <c r="I60" s="2"/>
    </row>
    <row r="61" spans="1:9" ht="52.8">
      <c r="A61" s="11">
        <v>55</v>
      </c>
      <c r="B61" s="19" t="s">
        <v>229</v>
      </c>
      <c r="C61" s="33" t="s">
        <v>231</v>
      </c>
      <c r="D61" s="44">
        <v>39813</v>
      </c>
      <c r="E61" s="45" t="s">
        <v>347</v>
      </c>
      <c r="F61" s="37">
        <v>30443</v>
      </c>
      <c r="G61" s="37">
        <v>30443</v>
      </c>
      <c r="H61" s="6" t="s">
        <v>111</v>
      </c>
      <c r="I61" s="2"/>
    </row>
    <row r="62" spans="1:9" ht="52.8">
      <c r="A62" s="11">
        <v>56</v>
      </c>
      <c r="B62" s="19" t="s">
        <v>232</v>
      </c>
      <c r="C62" s="33" t="s">
        <v>227</v>
      </c>
      <c r="D62" s="44">
        <v>40724</v>
      </c>
      <c r="E62" s="45" t="s">
        <v>318</v>
      </c>
      <c r="F62" s="37">
        <v>1</v>
      </c>
      <c r="G62" s="37">
        <v>1</v>
      </c>
      <c r="H62" s="6" t="s">
        <v>111</v>
      </c>
      <c r="I62" s="2"/>
    </row>
    <row r="63" spans="1:9" ht="52.8">
      <c r="A63" s="11">
        <v>57</v>
      </c>
      <c r="B63" s="19" t="s">
        <v>233</v>
      </c>
      <c r="C63" s="33" t="s">
        <v>234</v>
      </c>
      <c r="D63" s="44">
        <v>40731</v>
      </c>
      <c r="E63" s="45" t="s">
        <v>342</v>
      </c>
      <c r="F63" s="37">
        <v>348100</v>
      </c>
      <c r="G63" s="37">
        <v>75138.240000000005</v>
      </c>
      <c r="H63" s="6" t="s">
        <v>111</v>
      </c>
      <c r="I63" s="2"/>
    </row>
    <row r="64" spans="1:9" ht="52.8">
      <c r="A64" s="11">
        <v>58</v>
      </c>
      <c r="B64" s="19" t="s">
        <v>235</v>
      </c>
      <c r="C64" s="33" t="s">
        <v>236</v>
      </c>
      <c r="D64" s="47">
        <v>40495</v>
      </c>
      <c r="E64" s="48" t="s">
        <v>341</v>
      </c>
      <c r="F64" s="37">
        <v>2817</v>
      </c>
      <c r="G64" s="37">
        <v>0</v>
      </c>
      <c r="H64" s="6" t="s">
        <v>111</v>
      </c>
      <c r="I64" s="2"/>
    </row>
    <row r="65" spans="1:9" ht="52.8">
      <c r="A65" s="11">
        <v>59</v>
      </c>
      <c r="B65" s="19" t="s">
        <v>235</v>
      </c>
      <c r="C65" s="33" t="s">
        <v>236</v>
      </c>
      <c r="D65" s="47">
        <v>40495</v>
      </c>
      <c r="E65" s="48" t="s">
        <v>341</v>
      </c>
      <c r="F65" s="37">
        <v>2817</v>
      </c>
      <c r="G65" s="37">
        <v>0</v>
      </c>
      <c r="H65" s="6" t="s">
        <v>111</v>
      </c>
      <c r="I65" s="2"/>
    </row>
    <row r="66" spans="1:9" ht="52.8">
      <c r="A66" s="11">
        <v>60</v>
      </c>
      <c r="B66" s="19" t="s">
        <v>237</v>
      </c>
      <c r="C66" s="33" t="s">
        <v>223</v>
      </c>
      <c r="D66" s="47">
        <v>40495</v>
      </c>
      <c r="E66" s="48" t="s">
        <v>341</v>
      </c>
      <c r="F66" s="37">
        <v>3457</v>
      </c>
      <c r="G66" s="37">
        <v>3457</v>
      </c>
      <c r="H66" s="6" t="s">
        <v>111</v>
      </c>
      <c r="I66" s="2"/>
    </row>
    <row r="67" spans="1:9" ht="52.8">
      <c r="A67" s="11">
        <v>61</v>
      </c>
      <c r="B67" s="19" t="s">
        <v>237</v>
      </c>
      <c r="C67" s="33" t="s">
        <v>238</v>
      </c>
      <c r="D67" s="47">
        <v>40495</v>
      </c>
      <c r="E67" s="48" t="s">
        <v>341</v>
      </c>
      <c r="F67" s="37">
        <v>3457</v>
      </c>
      <c r="G67" s="37">
        <v>3457</v>
      </c>
      <c r="H67" s="6" t="s">
        <v>111</v>
      </c>
      <c r="I67" s="2"/>
    </row>
    <row r="68" spans="1:9" ht="52.8">
      <c r="A68" s="11">
        <v>62</v>
      </c>
      <c r="B68" s="7" t="s">
        <v>239</v>
      </c>
      <c r="C68" s="32" t="s">
        <v>222</v>
      </c>
      <c r="D68" s="47">
        <v>40495</v>
      </c>
      <c r="E68" s="48" t="s">
        <v>341</v>
      </c>
      <c r="F68" s="37">
        <v>815</v>
      </c>
      <c r="G68" s="37">
        <v>0</v>
      </c>
      <c r="H68" s="6" t="s">
        <v>111</v>
      </c>
      <c r="I68" s="2"/>
    </row>
    <row r="69" spans="1:9" ht="52.8">
      <c r="A69" s="11">
        <v>63</v>
      </c>
      <c r="B69" s="7" t="s">
        <v>240</v>
      </c>
      <c r="C69" s="32" t="s">
        <v>222</v>
      </c>
      <c r="D69" s="47">
        <v>40495</v>
      </c>
      <c r="E69" s="48" t="s">
        <v>341</v>
      </c>
      <c r="F69" s="37">
        <v>156000</v>
      </c>
      <c r="G69" s="37">
        <v>31207.26</v>
      </c>
      <c r="H69" s="6" t="s">
        <v>111</v>
      </c>
      <c r="I69" s="2"/>
    </row>
    <row r="70" spans="1:9" ht="52.8">
      <c r="A70" s="11">
        <v>64</v>
      </c>
      <c r="B70" s="7" t="s">
        <v>241</v>
      </c>
      <c r="C70" s="32" t="s">
        <v>242</v>
      </c>
      <c r="D70" s="47">
        <v>40495</v>
      </c>
      <c r="E70" s="48" t="s">
        <v>341</v>
      </c>
      <c r="F70" s="37">
        <v>3748</v>
      </c>
      <c r="G70" s="37">
        <v>3748</v>
      </c>
      <c r="H70" s="6" t="s">
        <v>111</v>
      </c>
      <c r="I70" s="2"/>
    </row>
    <row r="71" spans="1:9" ht="52.8">
      <c r="A71" s="11">
        <v>65</v>
      </c>
      <c r="B71" s="7" t="s">
        <v>241</v>
      </c>
      <c r="C71" s="32" t="s">
        <v>223</v>
      </c>
      <c r="D71" s="47">
        <v>40495</v>
      </c>
      <c r="E71" s="48" t="s">
        <v>341</v>
      </c>
      <c r="F71" s="37">
        <v>3000</v>
      </c>
      <c r="G71" s="37">
        <v>3000</v>
      </c>
      <c r="H71" s="6" t="s">
        <v>111</v>
      </c>
      <c r="I71" s="2"/>
    </row>
    <row r="72" spans="1:9" ht="52.8">
      <c r="A72" s="11">
        <v>66</v>
      </c>
      <c r="B72" s="7" t="s">
        <v>243</v>
      </c>
      <c r="C72" s="32" t="s">
        <v>244</v>
      </c>
      <c r="D72" s="47">
        <v>40495</v>
      </c>
      <c r="E72" s="48" t="s">
        <v>341</v>
      </c>
      <c r="F72" s="37">
        <v>3412</v>
      </c>
      <c r="G72" s="37">
        <v>3412</v>
      </c>
      <c r="H72" s="6" t="s">
        <v>111</v>
      </c>
      <c r="I72" s="2"/>
    </row>
    <row r="73" spans="1:9" ht="52.8">
      <c r="A73" s="11">
        <v>67</v>
      </c>
      <c r="B73" s="7" t="s">
        <v>243</v>
      </c>
      <c r="C73" s="32" t="s">
        <v>245</v>
      </c>
      <c r="D73" s="47">
        <v>40495</v>
      </c>
      <c r="E73" s="48" t="s">
        <v>341</v>
      </c>
      <c r="F73" s="37">
        <v>4967</v>
      </c>
      <c r="G73" s="37">
        <v>4967</v>
      </c>
      <c r="H73" s="6" t="s">
        <v>111</v>
      </c>
      <c r="I73" s="2"/>
    </row>
    <row r="74" spans="1:9" ht="52.8">
      <c r="A74" s="11">
        <v>68</v>
      </c>
      <c r="B74" s="7" t="s">
        <v>243</v>
      </c>
      <c r="C74" s="32" t="s">
        <v>222</v>
      </c>
      <c r="D74" s="47">
        <v>40495</v>
      </c>
      <c r="E74" s="48" t="s">
        <v>341</v>
      </c>
      <c r="F74" s="37">
        <v>3614</v>
      </c>
      <c r="G74" s="37">
        <v>3614</v>
      </c>
      <c r="H74" s="6" t="s">
        <v>111</v>
      </c>
      <c r="I74" s="2"/>
    </row>
    <row r="75" spans="1:9" ht="52.8">
      <c r="A75" s="11">
        <v>69</v>
      </c>
      <c r="B75" s="7" t="s">
        <v>246</v>
      </c>
      <c r="C75" s="32" t="s">
        <v>234</v>
      </c>
      <c r="D75" s="47">
        <v>40495</v>
      </c>
      <c r="E75" s="48" t="s">
        <v>341</v>
      </c>
      <c r="F75" s="37">
        <v>3352</v>
      </c>
      <c r="G75" s="37">
        <v>3352</v>
      </c>
      <c r="H75" s="6" t="s">
        <v>111</v>
      </c>
      <c r="I75" s="2"/>
    </row>
    <row r="76" spans="1:9" ht="39.6">
      <c r="A76" s="11">
        <v>70</v>
      </c>
      <c r="B76" s="7" t="s">
        <v>247</v>
      </c>
      <c r="C76" s="32" t="s">
        <v>248</v>
      </c>
      <c r="D76" s="47">
        <v>40495</v>
      </c>
      <c r="E76" s="48" t="s">
        <v>341</v>
      </c>
      <c r="F76" s="37">
        <v>10000</v>
      </c>
      <c r="G76" s="37">
        <v>10000</v>
      </c>
      <c r="H76" s="6" t="s">
        <v>111</v>
      </c>
      <c r="I76" s="2"/>
    </row>
    <row r="77" spans="1:9" ht="52.8">
      <c r="A77" s="11">
        <v>71</v>
      </c>
      <c r="B77" s="7" t="s">
        <v>249</v>
      </c>
      <c r="C77" s="32" t="s">
        <v>250</v>
      </c>
      <c r="D77" s="47">
        <v>40495</v>
      </c>
      <c r="E77" s="48" t="s">
        <v>341</v>
      </c>
      <c r="F77" s="37">
        <v>9900</v>
      </c>
      <c r="G77" s="37">
        <v>9900</v>
      </c>
      <c r="H77" s="6" t="s">
        <v>111</v>
      </c>
      <c r="I77" s="2"/>
    </row>
    <row r="78" spans="1:9" ht="52.8">
      <c r="A78" s="11">
        <v>72</v>
      </c>
      <c r="B78" s="7" t="s">
        <v>251</v>
      </c>
      <c r="C78" s="32" t="s">
        <v>252</v>
      </c>
      <c r="D78" s="47">
        <v>40495</v>
      </c>
      <c r="E78" s="48" t="s">
        <v>341</v>
      </c>
      <c r="F78" s="37">
        <v>9000</v>
      </c>
      <c r="G78" s="37">
        <v>9000</v>
      </c>
      <c r="H78" s="6" t="s">
        <v>111</v>
      </c>
      <c r="I78" s="2"/>
    </row>
    <row r="79" spans="1:9" ht="39.6">
      <c r="A79" s="11">
        <v>73</v>
      </c>
      <c r="B79" s="7" t="s">
        <v>254</v>
      </c>
      <c r="C79" s="32" t="s">
        <v>255</v>
      </c>
      <c r="D79" s="47">
        <v>40495</v>
      </c>
      <c r="E79" s="48" t="s">
        <v>341</v>
      </c>
      <c r="F79" s="6">
        <v>56600</v>
      </c>
      <c r="G79" s="6">
        <v>56600</v>
      </c>
      <c r="H79" s="6" t="s">
        <v>111</v>
      </c>
      <c r="I79" s="2"/>
    </row>
    <row r="80" spans="1:9" ht="43.8" customHeight="1">
      <c r="A80" s="11">
        <v>74</v>
      </c>
      <c r="B80" s="32" t="s">
        <v>256</v>
      </c>
      <c r="C80" s="32" t="s">
        <v>257</v>
      </c>
      <c r="D80" s="44">
        <v>38718</v>
      </c>
      <c r="E80" s="11">
        <v>2006</v>
      </c>
      <c r="F80" s="38">
        <v>11017</v>
      </c>
      <c r="G80" s="38">
        <v>11017</v>
      </c>
      <c r="H80" s="6" t="s">
        <v>111</v>
      </c>
      <c r="I80" s="2"/>
    </row>
    <row r="81" spans="1:9" ht="40.799999999999997" customHeight="1">
      <c r="A81" s="11">
        <v>75</v>
      </c>
      <c r="B81" s="32" t="s">
        <v>258</v>
      </c>
      <c r="C81" s="32" t="s">
        <v>259</v>
      </c>
      <c r="D81" s="44">
        <v>40128</v>
      </c>
      <c r="E81" s="45" t="s">
        <v>328</v>
      </c>
      <c r="F81" s="38">
        <v>1</v>
      </c>
      <c r="G81" s="38">
        <v>0</v>
      </c>
      <c r="H81" s="6" t="s">
        <v>111</v>
      </c>
      <c r="I81" s="2"/>
    </row>
    <row r="82" spans="1:9" ht="41.4" customHeight="1">
      <c r="A82" s="11">
        <v>76</v>
      </c>
      <c r="B82" s="32" t="s">
        <v>260</v>
      </c>
      <c r="C82" s="32" t="s">
        <v>261</v>
      </c>
      <c r="D82" s="44">
        <v>40094</v>
      </c>
      <c r="E82" s="45" t="s">
        <v>337</v>
      </c>
      <c r="F82" s="38">
        <v>233000</v>
      </c>
      <c r="G82" s="38">
        <v>36891.54</v>
      </c>
      <c r="H82" s="6" t="s">
        <v>111</v>
      </c>
      <c r="I82" s="2"/>
    </row>
    <row r="83" spans="1:9" ht="40.200000000000003" customHeight="1">
      <c r="A83" s="11">
        <v>77</v>
      </c>
      <c r="B83" s="7" t="s">
        <v>262</v>
      </c>
      <c r="C83" s="32" t="s">
        <v>263</v>
      </c>
      <c r="D83" s="44">
        <v>40296</v>
      </c>
      <c r="E83" s="45" t="s">
        <v>329</v>
      </c>
      <c r="F83" s="6">
        <v>50000</v>
      </c>
      <c r="G83" s="6">
        <v>0</v>
      </c>
      <c r="H83" s="6" t="s">
        <v>111</v>
      </c>
      <c r="I83" s="2"/>
    </row>
    <row r="84" spans="1:9" ht="39" customHeight="1">
      <c r="A84" s="11">
        <v>78</v>
      </c>
      <c r="B84" s="7" t="s">
        <v>262</v>
      </c>
      <c r="C84" s="32" t="s">
        <v>255</v>
      </c>
      <c r="D84" s="44">
        <v>40296</v>
      </c>
      <c r="E84" s="45" t="s">
        <v>329</v>
      </c>
      <c r="F84" s="6">
        <v>50000</v>
      </c>
      <c r="G84" s="6">
        <v>0</v>
      </c>
      <c r="H84" s="6" t="s">
        <v>111</v>
      </c>
      <c r="I84" s="2"/>
    </row>
    <row r="85" spans="1:9" ht="37.799999999999997" customHeight="1">
      <c r="A85" s="11">
        <v>79</v>
      </c>
      <c r="B85" s="7" t="s">
        <v>262</v>
      </c>
      <c r="C85" s="32" t="s">
        <v>264</v>
      </c>
      <c r="D85" s="44">
        <v>40296</v>
      </c>
      <c r="E85" s="45" t="s">
        <v>329</v>
      </c>
      <c r="F85" s="6">
        <v>50000</v>
      </c>
      <c r="G85" s="6">
        <v>0</v>
      </c>
      <c r="H85" s="6" t="s">
        <v>111</v>
      </c>
      <c r="I85" s="2"/>
    </row>
    <row r="86" spans="1:9" ht="40.799999999999997" customHeight="1">
      <c r="A86" s="11">
        <v>80</v>
      </c>
      <c r="B86" s="7" t="s">
        <v>262</v>
      </c>
      <c r="C86" s="32" t="s">
        <v>257</v>
      </c>
      <c r="D86" s="44">
        <v>40296</v>
      </c>
      <c r="E86" s="45" t="s">
        <v>329</v>
      </c>
      <c r="F86" s="6">
        <v>80000</v>
      </c>
      <c r="G86" s="6">
        <v>0</v>
      </c>
      <c r="H86" s="6" t="s">
        <v>111</v>
      </c>
      <c r="I86" s="2"/>
    </row>
    <row r="87" spans="1:9" ht="54" customHeight="1">
      <c r="A87" s="11">
        <v>81</v>
      </c>
      <c r="B87" s="7" t="s">
        <v>262</v>
      </c>
      <c r="C87" s="32" t="s">
        <v>265</v>
      </c>
      <c r="D87" s="44">
        <v>40296</v>
      </c>
      <c r="E87" s="45" t="s">
        <v>329</v>
      </c>
      <c r="F87" s="6">
        <v>100000</v>
      </c>
      <c r="G87" s="6">
        <v>0</v>
      </c>
      <c r="H87" s="6" t="s">
        <v>111</v>
      </c>
      <c r="I87" s="2"/>
    </row>
    <row r="88" spans="1:9" ht="54" customHeight="1">
      <c r="A88" s="11">
        <v>82</v>
      </c>
      <c r="B88" s="19" t="s">
        <v>266</v>
      </c>
      <c r="C88" s="33" t="s">
        <v>267</v>
      </c>
      <c r="D88" s="44">
        <v>40724</v>
      </c>
      <c r="E88" s="45" t="s">
        <v>318</v>
      </c>
      <c r="F88" s="6">
        <v>1</v>
      </c>
      <c r="G88" s="6">
        <v>1</v>
      </c>
      <c r="H88" s="6" t="s">
        <v>111</v>
      </c>
      <c r="I88" s="2"/>
    </row>
    <row r="89" spans="1:9" ht="53.4" customHeight="1">
      <c r="A89" s="11">
        <v>83</v>
      </c>
      <c r="B89" s="19" t="s">
        <v>266</v>
      </c>
      <c r="C89" s="33" t="s">
        <v>268</v>
      </c>
      <c r="D89" s="44">
        <v>40724</v>
      </c>
      <c r="E89" s="45" t="s">
        <v>318</v>
      </c>
      <c r="F89" s="6">
        <v>1</v>
      </c>
      <c r="G89" s="6">
        <v>1</v>
      </c>
      <c r="H89" s="6" t="s">
        <v>111</v>
      </c>
      <c r="I89" s="2"/>
    </row>
    <row r="90" spans="1:9" ht="52.8" customHeight="1">
      <c r="A90" s="11">
        <v>84</v>
      </c>
      <c r="B90" s="19" t="s">
        <v>266</v>
      </c>
      <c r="C90" s="33" t="s">
        <v>269</v>
      </c>
      <c r="D90" s="44">
        <v>40724</v>
      </c>
      <c r="E90" s="45" t="s">
        <v>318</v>
      </c>
      <c r="F90" s="6">
        <v>1</v>
      </c>
      <c r="G90" s="6">
        <v>1</v>
      </c>
      <c r="H90" s="6" t="s">
        <v>111</v>
      </c>
      <c r="I90" s="2"/>
    </row>
    <row r="91" spans="1:9" ht="53.4" customHeight="1">
      <c r="A91" s="11">
        <v>85</v>
      </c>
      <c r="B91" s="19" t="s">
        <v>270</v>
      </c>
      <c r="C91" s="33" t="s">
        <v>267</v>
      </c>
      <c r="D91" s="44">
        <v>40724</v>
      </c>
      <c r="E91" s="45" t="s">
        <v>318</v>
      </c>
      <c r="F91" s="6">
        <v>1</v>
      </c>
      <c r="G91" s="6">
        <v>1</v>
      </c>
      <c r="H91" s="6" t="s">
        <v>111</v>
      </c>
      <c r="I91" s="2"/>
    </row>
    <row r="92" spans="1:9" ht="39.6" customHeight="1">
      <c r="A92" s="11">
        <v>86</v>
      </c>
      <c r="B92" s="19" t="s">
        <v>270</v>
      </c>
      <c r="C92" s="33" t="s">
        <v>271</v>
      </c>
      <c r="D92" s="44">
        <v>40724</v>
      </c>
      <c r="E92" s="45" t="s">
        <v>318</v>
      </c>
      <c r="F92" s="6">
        <v>1</v>
      </c>
      <c r="G92" s="6">
        <v>1</v>
      </c>
      <c r="H92" s="6" t="s">
        <v>111</v>
      </c>
      <c r="I92" s="2"/>
    </row>
    <row r="93" spans="1:9" ht="52.8" customHeight="1">
      <c r="A93" s="11">
        <v>87</v>
      </c>
      <c r="B93" s="19" t="s">
        <v>266</v>
      </c>
      <c r="C93" s="33" t="s">
        <v>272</v>
      </c>
      <c r="D93" s="44">
        <v>40724</v>
      </c>
      <c r="E93" s="45" t="s">
        <v>318</v>
      </c>
      <c r="F93" s="6">
        <v>1</v>
      </c>
      <c r="G93" s="6">
        <v>1</v>
      </c>
      <c r="H93" s="6" t="s">
        <v>111</v>
      </c>
      <c r="I93" s="2"/>
    </row>
    <row r="94" spans="1:9" ht="54" customHeight="1">
      <c r="A94" s="11">
        <v>88</v>
      </c>
      <c r="B94" s="19" t="s">
        <v>270</v>
      </c>
      <c r="C94" s="33" t="s">
        <v>273</v>
      </c>
      <c r="D94" s="44">
        <v>40724</v>
      </c>
      <c r="E94" s="45" t="s">
        <v>318</v>
      </c>
      <c r="F94" s="6">
        <v>1</v>
      </c>
      <c r="G94" s="6">
        <v>1</v>
      </c>
      <c r="H94" s="6" t="s">
        <v>111</v>
      </c>
      <c r="I94" s="2"/>
    </row>
    <row r="95" spans="1:9" ht="25.2" customHeight="1">
      <c r="A95" s="11">
        <v>89</v>
      </c>
      <c r="B95" s="19" t="s">
        <v>274</v>
      </c>
      <c r="C95" s="33" t="s">
        <v>275</v>
      </c>
      <c r="D95" s="44">
        <v>42285</v>
      </c>
      <c r="E95" s="45" t="s">
        <v>319</v>
      </c>
      <c r="F95" s="6">
        <v>1</v>
      </c>
      <c r="G95" s="6">
        <v>1</v>
      </c>
      <c r="H95" s="6" t="s">
        <v>111</v>
      </c>
      <c r="I95" s="2"/>
    </row>
    <row r="96" spans="1:9" ht="35.4" customHeight="1">
      <c r="A96" s="11">
        <v>90</v>
      </c>
      <c r="B96" s="19" t="s">
        <v>274</v>
      </c>
      <c r="C96" s="33" t="s">
        <v>276</v>
      </c>
      <c r="D96" s="44">
        <v>42285</v>
      </c>
      <c r="E96" s="45" t="s">
        <v>319</v>
      </c>
      <c r="F96" s="6">
        <v>1</v>
      </c>
      <c r="G96" s="6">
        <v>1</v>
      </c>
      <c r="H96" s="6" t="s">
        <v>111</v>
      </c>
      <c r="I96" s="2"/>
    </row>
    <row r="97" spans="1:9" ht="39.6" customHeight="1">
      <c r="A97" s="11">
        <v>91</v>
      </c>
      <c r="B97" s="19" t="s">
        <v>274</v>
      </c>
      <c r="C97" s="33" t="s">
        <v>277</v>
      </c>
      <c r="D97" s="44">
        <v>42285</v>
      </c>
      <c r="E97" s="45" t="s">
        <v>319</v>
      </c>
      <c r="F97" s="6">
        <v>1</v>
      </c>
      <c r="G97" s="6">
        <v>1</v>
      </c>
      <c r="H97" s="6" t="s">
        <v>111</v>
      </c>
      <c r="I97" s="2"/>
    </row>
    <row r="98" spans="1:9" ht="52.8">
      <c r="A98" s="11">
        <v>92</v>
      </c>
      <c r="B98" s="19" t="s">
        <v>274</v>
      </c>
      <c r="C98" s="33" t="s">
        <v>278</v>
      </c>
      <c r="D98" s="44">
        <v>42285</v>
      </c>
      <c r="E98" s="45" t="s">
        <v>319</v>
      </c>
      <c r="F98" s="6">
        <v>1</v>
      </c>
      <c r="G98" s="6">
        <v>1</v>
      </c>
      <c r="H98" s="6" t="s">
        <v>111</v>
      </c>
      <c r="I98" s="2"/>
    </row>
    <row r="99" spans="1:9" ht="41.4" customHeight="1">
      <c r="A99" s="11">
        <v>93</v>
      </c>
      <c r="B99" s="19" t="s">
        <v>274</v>
      </c>
      <c r="C99" s="33" t="s">
        <v>279</v>
      </c>
      <c r="D99" s="44">
        <v>42285</v>
      </c>
      <c r="E99" s="45" t="s">
        <v>319</v>
      </c>
      <c r="F99" s="6">
        <v>1</v>
      </c>
      <c r="G99" s="6">
        <v>1</v>
      </c>
      <c r="H99" s="6" t="s">
        <v>111</v>
      </c>
      <c r="I99" s="2"/>
    </row>
    <row r="100" spans="1:9" ht="39.6" customHeight="1">
      <c r="A100" s="11">
        <v>94</v>
      </c>
      <c r="B100" s="19" t="s">
        <v>274</v>
      </c>
      <c r="C100" s="33" t="s">
        <v>280</v>
      </c>
      <c r="D100" s="44">
        <v>42285</v>
      </c>
      <c r="E100" s="45" t="s">
        <v>319</v>
      </c>
      <c r="F100" s="6">
        <v>1</v>
      </c>
      <c r="G100" s="6">
        <v>1</v>
      </c>
      <c r="H100" s="6" t="s">
        <v>111</v>
      </c>
      <c r="I100" s="2"/>
    </row>
    <row r="101" spans="1:9" ht="39.6">
      <c r="A101" s="11">
        <v>95</v>
      </c>
      <c r="B101" s="19" t="s">
        <v>274</v>
      </c>
      <c r="C101" s="33" t="s">
        <v>281</v>
      </c>
      <c r="D101" s="44">
        <v>42285</v>
      </c>
      <c r="E101" s="45" t="s">
        <v>319</v>
      </c>
      <c r="F101" s="6">
        <v>1</v>
      </c>
      <c r="G101" s="6">
        <v>1</v>
      </c>
      <c r="H101" s="6" t="s">
        <v>111</v>
      </c>
      <c r="I101" s="2"/>
    </row>
    <row r="102" spans="1:9" ht="39.6">
      <c r="A102" s="11">
        <v>96</v>
      </c>
      <c r="B102" s="19" t="s">
        <v>274</v>
      </c>
      <c r="C102" s="33" t="s">
        <v>282</v>
      </c>
      <c r="D102" s="44">
        <v>42285</v>
      </c>
      <c r="E102" s="45" t="s">
        <v>319</v>
      </c>
      <c r="F102" s="6">
        <v>1</v>
      </c>
      <c r="G102" s="6">
        <v>1</v>
      </c>
      <c r="H102" s="6" t="s">
        <v>111</v>
      </c>
      <c r="I102" s="2"/>
    </row>
    <row r="103" spans="1:9" ht="38.4" customHeight="1">
      <c r="A103" s="11">
        <v>97</v>
      </c>
      <c r="B103" s="19" t="s">
        <v>274</v>
      </c>
      <c r="C103" s="33" t="s">
        <v>283</v>
      </c>
      <c r="D103" s="44">
        <v>42285</v>
      </c>
      <c r="E103" s="45" t="s">
        <v>319</v>
      </c>
      <c r="F103" s="6">
        <v>1</v>
      </c>
      <c r="G103" s="6">
        <v>1</v>
      </c>
      <c r="H103" s="6" t="s">
        <v>111</v>
      </c>
      <c r="I103" s="2"/>
    </row>
    <row r="104" spans="1:9" ht="39.6">
      <c r="A104" s="11">
        <v>98</v>
      </c>
      <c r="B104" s="19" t="s">
        <v>274</v>
      </c>
      <c r="C104" s="33" t="s">
        <v>284</v>
      </c>
      <c r="D104" s="44">
        <v>42285</v>
      </c>
      <c r="E104" s="45" t="s">
        <v>319</v>
      </c>
      <c r="F104" s="6">
        <v>1</v>
      </c>
      <c r="G104" s="6">
        <v>1</v>
      </c>
      <c r="H104" s="6" t="s">
        <v>111</v>
      </c>
      <c r="I104" s="2"/>
    </row>
    <row r="105" spans="1:9" ht="28.8">
      <c r="A105" s="11">
        <v>99</v>
      </c>
      <c r="B105" s="19" t="s">
        <v>274</v>
      </c>
      <c r="C105" s="33" t="s">
        <v>285</v>
      </c>
      <c r="D105" s="44">
        <v>42285</v>
      </c>
      <c r="E105" s="45" t="s">
        <v>319</v>
      </c>
      <c r="F105" s="6">
        <v>1</v>
      </c>
      <c r="G105" s="6">
        <v>1</v>
      </c>
      <c r="H105" s="6" t="s">
        <v>111</v>
      </c>
      <c r="I105" s="2"/>
    </row>
    <row r="106" spans="1:9" ht="26.4" customHeight="1">
      <c r="A106" s="11">
        <v>100</v>
      </c>
      <c r="B106" s="19" t="s">
        <v>274</v>
      </c>
      <c r="C106" s="33" t="s">
        <v>286</v>
      </c>
      <c r="D106" s="44">
        <v>42285</v>
      </c>
      <c r="E106" s="45" t="s">
        <v>319</v>
      </c>
      <c r="F106" s="6">
        <v>1</v>
      </c>
      <c r="G106" s="6">
        <v>1</v>
      </c>
      <c r="H106" s="6" t="s">
        <v>111</v>
      </c>
      <c r="I106" s="2"/>
    </row>
    <row r="107" spans="1:9" ht="40.799999999999997" customHeight="1">
      <c r="A107" s="11">
        <v>101</v>
      </c>
      <c r="B107" s="19" t="s">
        <v>274</v>
      </c>
      <c r="C107" s="33" t="s">
        <v>287</v>
      </c>
      <c r="D107" s="44">
        <v>42285</v>
      </c>
      <c r="E107" s="45" t="s">
        <v>319</v>
      </c>
      <c r="F107" s="6">
        <v>1</v>
      </c>
      <c r="G107" s="6">
        <v>1</v>
      </c>
      <c r="H107" s="6" t="s">
        <v>111</v>
      </c>
      <c r="I107" s="2"/>
    </row>
    <row r="108" spans="1:9" ht="54.6" customHeight="1">
      <c r="A108" s="11">
        <v>102</v>
      </c>
      <c r="B108" s="19" t="s">
        <v>274</v>
      </c>
      <c r="C108" s="33" t="s">
        <v>288</v>
      </c>
      <c r="D108" s="44">
        <v>42285</v>
      </c>
      <c r="E108" s="45" t="s">
        <v>319</v>
      </c>
      <c r="F108" s="6">
        <v>1</v>
      </c>
      <c r="G108" s="6">
        <v>1</v>
      </c>
      <c r="H108" s="6" t="s">
        <v>111</v>
      </c>
      <c r="I108" s="2"/>
    </row>
    <row r="109" spans="1:9" ht="39.6">
      <c r="A109" s="11">
        <v>103</v>
      </c>
      <c r="B109" s="19" t="s">
        <v>274</v>
      </c>
      <c r="C109" s="33" t="s">
        <v>289</v>
      </c>
      <c r="D109" s="44">
        <v>42285</v>
      </c>
      <c r="E109" s="45" t="s">
        <v>319</v>
      </c>
      <c r="F109" s="6">
        <v>1</v>
      </c>
      <c r="G109" s="6">
        <v>1</v>
      </c>
      <c r="H109" s="6" t="s">
        <v>111</v>
      </c>
      <c r="I109" s="2"/>
    </row>
    <row r="110" spans="1:9" ht="63.6" customHeight="1">
      <c r="A110" s="11">
        <v>104</v>
      </c>
      <c r="B110" s="34" t="s">
        <v>290</v>
      </c>
      <c r="C110" s="35" t="s">
        <v>291</v>
      </c>
      <c r="D110" s="44">
        <v>42226</v>
      </c>
      <c r="E110" s="45" t="s">
        <v>320</v>
      </c>
      <c r="F110" s="39">
        <v>2209970.46</v>
      </c>
      <c r="G110" s="39">
        <v>213426.16</v>
      </c>
      <c r="H110" s="6" t="s">
        <v>111</v>
      </c>
      <c r="I110" s="2"/>
    </row>
    <row r="111" spans="1:9" ht="57.6">
      <c r="A111" s="11">
        <v>105</v>
      </c>
      <c r="B111" s="36" t="s">
        <v>292</v>
      </c>
      <c r="C111" s="33" t="s">
        <v>87</v>
      </c>
      <c r="D111" s="44">
        <v>39751</v>
      </c>
      <c r="E111" s="45" t="s">
        <v>354</v>
      </c>
      <c r="F111" s="40">
        <v>41000</v>
      </c>
      <c r="G111" s="40">
        <v>19188.3</v>
      </c>
      <c r="H111" s="6" t="s">
        <v>111</v>
      </c>
      <c r="I111" s="2"/>
    </row>
    <row r="112" spans="1:9" ht="55.2" customHeight="1">
      <c r="A112" s="11">
        <v>106</v>
      </c>
      <c r="B112" s="36" t="s">
        <v>293</v>
      </c>
      <c r="C112" s="33" t="s">
        <v>87</v>
      </c>
      <c r="D112" s="44">
        <v>41206</v>
      </c>
      <c r="E112" s="45" t="s">
        <v>359</v>
      </c>
      <c r="F112" s="40">
        <v>42906</v>
      </c>
      <c r="G112" s="40">
        <v>18899.23</v>
      </c>
      <c r="H112" s="6" t="s">
        <v>111</v>
      </c>
      <c r="I112" s="2"/>
    </row>
    <row r="113" spans="1:9" ht="52.8" customHeight="1">
      <c r="A113" s="11">
        <v>107</v>
      </c>
      <c r="B113" s="36" t="s">
        <v>294</v>
      </c>
      <c r="C113" s="33" t="s">
        <v>87</v>
      </c>
      <c r="D113" s="44">
        <v>40905</v>
      </c>
      <c r="E113" s="45" t="s">
        <v>343</v>
      </c>
      <c r="F113" s="40">
        <v>20365</v>
      </c>
      <c r="G113" s="40">
        <v>20365</v>
      </c>
      <c r="H113" s="6" t="s">
        <v>111</v>
      </c>
      <c r="I113" s="2"/>
    </row>
    <row r="114" spans="1:9" ht="52.8">
      <c r="A114" s="11">
        <v>108</v>
      </c>
      <c r="B114" s="36" t="s">
        <v>295</v>
      </c>
      <c r="C114" s="33" t="s">
        <v>87</v>
      </c>
      <c r="D114" s="47">
        <v>43090</v>
      </c>
      <c r="E114" s="48" t="s">
        <v>348</v>
      </c>
      <c r="F114" s="40">
        <v>4410.51</v>
      </c>
      <c r="G114" s="40">
        <v>4410.51</v>
      </c>
      <c r="H114" s="6" t="s">
        <v>111</v>
      </c>
      <c r="I114" s="2"/>
    </row>
    <row r="115" spans="1:9" ht="54" customHeight="1">
      <c r="A115" s="11">
        <v>109</v>
      </c>
      <c r="B115" s="36" t="s">
        <v>296</v>
      </c>
      <c r="C115" s="33" t="s">
        <v>87</v>
      </c>
      <c r="D115" s="44">
        <v>39751</v>
      </c>
      <c r="E115" s="45" t="s">
        <v>354</v>
      </c>
      <c r="F115" s="40">
        <v>5500</v>
      </c>
      <c r="G115" s="40">
        <v>5500</v>
      </c>
      <c r="H115" s="6" t="s">
        <v>111</v>
      </c>
      <c r="I115" s="2"/>
    </row>
    <row r="116" spans="1:9" ht="57.6" customHeight="1">
      <c r="A116" s="11">
        <v>110</v>
      </c>
      <c r="B116" s="36" t="s">
        <v>297</v>
      </c>
      <c r="C116" s="33" t="s">
        <v>87</v>
      </c>
      <c r="D116" s="44">
        <v>39751</v>
      </c>
      <c r="E116" s="45" t="s">
        <v>354</v>
      </c>
      <c r="F116" s="40">
        <v>3500</v>
      </c>
      <c r="G116" s="40">
        <v>3500</v>
      </c>
      <c r="H116" s="6" t="s">
        <v>111</v>
      </c>
      <c r="I116" s="2"/>
    </row>
    <row r="117" spans="1:9" ht="52.8">
      <c r="A117" s="11">
        <v>111</v>
      </c>
      <c r="B117" s="36" t="s">
        <v>298</v>
      </c>
      <c r="C117" s="33" t="s">
        <v>87</v>
      </c>
      <c r="D117" s="47">
        <v>40637</v>
      </c>
      <c r="E117" s="48" t="s">
        <v>366</v>
      </c>
      <c r="F117" s="40">
        <v>11850</v>
      </c>
      <c r="G117" s="40">
        <v>11850</v>
      </c>
      <c r="H117" s="6" t="s">
        <v>111</v>
      </c>
      <c r="I117" s="2"/>
    </row>
    <row r="118" spans="1:9" ht="52.2" customHeight="1">
      <c r="A118" s="11">
        <v>112</v>
      </c>
      <c r="B118" s="36" t="s">
        <v>299</v>
      </c>
      <c r="C118" s="33" t="s">
        <v>87</v>
      </c>
      <c r="D118" s="47">
        <v>39437</v>
      </c>
      <c r="E118" s="48" t="s">
        <v>348</v>
      </c>
      <c r="F118" s="40">
        <v>9700</v>
      </c>
      <c r="G118" s="40">
        <v>9700</v>
      </c>
      <c r="H118" s="6" t="s">
        <v>111</v>
      </c>
      <c r="I118" s="2"/>
    </row>
    <row r="119" spans="1:9" ht="54.6" customHeight="1">
      <c r="A119" s="11">
        <v>113</v>
      </c>
      <c r="B119" s="36" t="s">
        <v>300</v>
      </c>
      <c r="C119" s="33" t="s">
        <v>87</v>
      </c>
      <c r="D119" s="44">
        <v>39437</v>
      </c>
      <c r="E119" s="48" t="s">
        <v>181</v>
      </c>
      <c r="F119" s="40">
        <v>6120</v>
      </c>
      <c r="G119" s="40">
        <v>6120</v>
      </c>
      <c r="H119" s="6" t="s">
        <v>111</v>
      </c>
      <c r="I119" s="2"/>
    </row>
    <row r="120" spans="1:9" ht="52.2" customHeight="1">
      <c r="A120" s="11">
        <v>114</v>
      </c>
      <c r="B120" s="36" t="s">
        <v>301</v>
      </c>
      <c r="C120" s="33" t="s">
        <v>87</v>
      </c>
      <c r="D120" s="44">
        <v>39437</v>
      </c>
      <c r="E120" s="48" t="s">
        <v>181</v>
      </c>
      <c r="F120" s="40">
        <v>8960</v>
      </c>
      <c r="G120" s="40">
        <v>8960</v>
      </c>
      <c r="H120" s="6" t="s">
        <v>111</v>
      </c>
      <c r="I120" s="2"/>
    </row>
    <row r="121" spans="1:9" ht="52.8" customHeight="1">
      <c r="A121" s="11">
        <v>115</v>
      </c>
      <c r="B121" s="36" t="s">
        <v>302</v>
      </c>
      <c r="C121" s="33" t="s">
        <v>87</v>
      </c>
      <c r="D121" s="44">
        <v>39437</v>
      </c>
      <c r="E121" s="48" t="s">
        <v>181</v>
      </c>
      <c r="F121" s="40">
        <v>6500</v>
      </c>
      <c r="G121" s="40">
        <v>6500</v>
      </c>
      <c r="H121" s="6" t="s">
        <v>111</v>
      </c>
      <c r="I121" s="2"/>
    </row>
    <row r="122" spans="1:9" ht="52.8" customHeight="1">
      <c r="A122" s="11">
        <v>116</v>
      </c>
      <c r="B122" s="36" t="s">
        <v>302</v>
      </c>
      <c r="C122" s="33" t="s">
        <v>87</v>
      </c>
      <c r="D122" s="44">
        <v>39437</v>
      </c>
      <c r="E122" s="48" t="s">
        <v>181</v>
      </c>
      <c r="F122" s="40">
        <v>6327</v>
      </c>
      <c r="G122" s="40">
        <v>6327</v>
      </c>
      <c r="H122" s="6" t="s">
        <v>111</v>
      </c>
      <c r="I122" s="2"/>
    </row>
    <row r="123" spans="1:9" ht="52.8" customHeight="1">
      <c r="A123" s="11">
        <v>117</v>
      </c>
      <c r="B123" s="36" t="s">
        <v>302</v>
      </c>
      <c r="C123" s="33" t="s">
        <v>87</v>
      </c>
      <c r="D123" s="44">
        <v>39437</v>
      </c>
      <c r="E123" s="48" t="s">
        <v>181</v>
      </c>
      <c r="F123" s="40">
        <v>6500</v>
      </c>
      <c r="G123" s="40">
        <v>6500</v>
      </c>
      <c r="H123" s="6" t="s">
        <v>111</v>
      </c>
      <c r="I123" s="2"/>
    </row>
    <row r="124" spans="1:9" ht="40.200000000000003" customHeight="1">
      <c r="A124" s="11">
        <v>118</v>
      </c>
      <c r="B124" s="36" t="s">
        <v>303</v>
      </c>
      <c r="C124" s="33" t="s">
        <v>93</v>
      </c>
      <c r="D124" s="49">
        <v>41236</v>
      </c>
      <c r="E124" s="50" t="s">
        <v>351</v>
      </c>
      <c r="F124" s="40">
        <v>18500</v>
      </c>
      <c r="G124" s="40">
        <v>18500</v>
      </c>
      <c r="H124" s="6" t="s">
        <v>111</v>
      </c>
      <c r="I124" s="2"/>
    </row>
    <row r="125" spans="1:9" ht="39.6" customHeight="1">
      <c r="A125" s="11">
        <v>119</v>
      </c>
      <c r="B125" s="36" t="s">
        <v>304</v>
      </c>
      <c r="C125" s="33" t="s">
        <v>93</v>
      </c>
      <c r="D125" s="49">
        <v>41236</v>
      </c>
      <c r="E125" s="50" t="s">
        <v>352</v>
      </c>
      <c r="F125" s="40">
        <v>22500</v>
      </c>
      <c r="G125" s="40">
        <v>22500</v>
      </c>
      <c r="H125" s="6" t="s">
        <v>111</v>
      </c>
      <c r="I125" s="2"/>
    </row>
    <row r="126" spans="1:9" ht="40.200000000000003" customHeight="1">
      <c r="A126" s="11">
        <v>120</v>
      </c>
      <c r="B126" s="36" t="s">
        <v>24</v>
      </c>
      <c r="C126" s="33" t="s">
        <v>93</v>
      </c>
      <c r="D126" s="44">
        <v>40905</v>
      </c>
      <c r="E126" s="45" t="s">
        <v>344</v>
      </c>
      <c r="F126" s="40">
        <v>50591.98</v>
      </c>
      <c r="G126" s="40">
        <v>50591.98</v>
      </c>
      <c r="H126" s="6" t="s">
        <v>111</v>
      </c>
      <c r="I126" s="2"/>
    </row>
    <row r="127" spans="1:9" ht="42" customHeight="1">
      <c r="A127" s="11">
        <v>121</v>
      </c>
      <c r="B127" s="36" t="s">
        <v>305</v>
      </c>
      <c r="C127" s="33" t="s">
        <v>98</v>
      </c>
      <c r="D127" s="44">
        <v>40905</v>
      </c>
      <c r="E127" s="45" t="s">
        <v>344</v>
      </c>
      <c r="F127" s="40">
        <v>47079.81</v>
      </c>
      <c r="G127" s="40">
        <v>47079.81</v>
      </c>
      <c r="H127" s="6" t="s">
        <v>111</v>
      </c>
      <c r="I127" s="2"/>
    </row>
    <row r="128" spans="1:9" ht="42.6" customHeight="1">
      <c r="A128" s="11">
        <v>122</v>
      </c>
      <c r="B128" s="36" t="s">
        <v>306</v>
      </c>
      <c r="C128" s="33" t="s">
        <v>98</v>
      </c>
      <c r="D128" s="2"/>
      <c r="E128" s="2"/>
      <c r="F128" s="40">
        <v>6370</v>
      </c>
      <c r="G128" s="40">
        <v>6370</v>
      </c>
      <c r="H128" s="6" t="s">
        <v>111</v>
      </c>
      <c r="I128" s="2"/>
    </row>
    <row r="129" spans="1:9" ht="40.799999999999997" customHeight="1">
      <c r="A129" s="11">
        <v>123</v>
      </c>
      <c r="B129" s="36" t="s">
        <v>307</v>
      </c>
      <c r="C129" s="33" t="s">
        <v>98</v>
      </c>
      <c r="D129" s="44">
        <v>40905</v>
      </c>
      <c r="E129" s="45" t="s">
        <v>367</v>
      </c>
      <c r="F129" s="40">
        <v>10573</v>
      </c>
      <c r="G129" s="40">
        <v>10573</v>
      </c>
      <c r="H129" s="6" t="s">
        <v>111</v>
      </c>
      <c r="I129" s="2"/>
    </row>
    <row r="130" spans="1:9" ht="40.200000000000003" customHeight="1">
      <c r="A130" s="11">
        <v>124</v>
      </c>
      <c r="B130" s="36" t="s">
        <v>308</v>
      </c>
      <c r="C130" s="33" t="s">
        <v>98</v>
      </c>
      <c r="D130" s="44">
        <v>40542</v>
      </c>
      <c r="E130" s="45" t="s">
        <v>331</v>
      </c>
      <c r="F130" s="40">
        <v>5785</v>
      </c>
      <c r="G130" s="40">
        <v>5785</v>
      </c>
      <c r="H130" s="6" t="s">
        <v>111</v>
      </c>
      <c r="I130" s="2"/>
    </row>
    <row r="131" spans="1:9" ht="54.6" customHeight="1">
      <c r="A131" s="11">
        <v>125</v>
      </c>
      <c r="B131" s="36" t="s">
        <v>24</v>
      </c>
      <c r="C131" s="33" t="s">
        <v>100</v>
      </c>
      <c r="D131" s="44">
        <v>40905</v>
      </c>
      <c r="E131" s="45" t="s">
        <v>344</v>
      </c>
      <c r="F131" s="40">
        <v>61014.89</v>
      </c>
      <c r="G131" s="40">
        <v>61014.89</v>
      </c>
      <c r="H131" s="6" t="s">
        <v>111</v>
      </c>
      <c r="I131" s="2"/>
    </row>
    <row r="132" spans="1:9" ht="53.4" customHeight="1">
      <c r="A132" s="11">
        <v>126</v>
      </c>
      <c r="B132" s="36" t="s">
        <v>309</v>
      </c>
      <c r="C132" s="33" t="s">
        <v>100</v>
      </c>
      <c r="D132" s="44">
        <v>39751</v>
      </c>
      <c r="E132" s="45" t="s">
        <v>354</v>
      </c>
      <c r="F132" s="40">
        <v>15000</v>
      </c>
      <c r="G132" s="40">
        <v>15000</v>
      </c>
      <c r="H132" s="6" t="s">
        <v>111</v>
      </c>
      <c r="I132" s="2"/>
    </row>
    <row r="133" spans="1:9" ht="55.2" customHeight="1">
      <c r="A133" s="11">
        <v>127</v>
      </c>
      <c r="B133" s="36" t="s">
        <v>310</v>
      </c>
      <c r="C133" s="33" t="s">
        <v>100</v>
      </c>
      <c r="D133" s="44">
        <v>39751</v>
      </c>
      <c r="E133" s="45" t="s">
        <v>354</v>
      </c>
      <c r="F133" s="40">
        <v>6100</v>
      </c>
      <c r="G133" s="40">
        <v>6100</v>
      </c>
      <c r="H133" s="6" t="s">
        <v>111</v>
      </c>
      <c r="I133" s="2"/>
    </row>
    <row r="134" spans="1:9" ht="43.2" customHeight="1">
      <c r="A134" s="11">
        <v>128</v>
      </c>
      <c r="B134" s="36" t="s">
        <v>310</v>
      </c>
      <c r="C134" s="33" t="s">
        <v>91</v>
      </c>
      <c r="D134" s="44">
        <v>39769</v>
      </c>
      <c r="E134" s="45" t="s">
        <v>355</v>
      </c>
      <c r="F134" s="40">
        <v>7100</v>
      </c>
      <c r="G134" s="40">
        <v>7100</v>
      </c>
      <c r="H134" s="6" t="s">
        <v>111</v>
      </c>
      <c r="I134" s="2"/>
    </row>
    <row r="135" spans="1:9" ht="49.2" customHeight="1">
      <c r="A135" s="11">
        <v>129</v>
      </c>
      <c r="B135" s="36" t="s">
        <v>311</v>
      </c>
      <c r="C135" s="33" t="s">
        <v>253</v>
      </c>
      <c r="D135" s="44">
        <v>42223</v>
      </c>
      <c r="E135" s="45" t="s">
        <v>349</v>
      </c>
      <c r="F135" s="40">
        <v>17800</v>
      </c>
      <c r="G135" s="40">
        <v>17800</v>
      </c>
      <c r="H135" s="6" t="s">
        <v>111</v>
      </c>
      <c r="I135" s="2"/>
    </row>
    <row r="136" spans="1:9" ht="54.6" customHeight="1">
      <c r="A136" s="11">
        <v>130</v>
      </c>
      <c r="B136" s="41" t="s">
        <v>312</v>
      </c>
      <c r="C136" s="35" t="s">
        <v>313</v>
      </c>
      <c r="D136" s="44">
        <v>42319</v>
      </c>
      <c r="E136" s="45" t="s">
        <v>350</v>
      </c>
      <c r="F136" s="42">
        <v>17745</v>
      </c>
      <c r="G136" s="42">
        <v>17745</v>
      </c>
      <c r="H136" s="39" t="s">
        <v>111</v>
      </c>
      <c r="I136" s="2"/>
    </row>
    <row r="137" spans="1:9" ht="28.2" customHeight="1">
      <c r="A137" s="17">
        <f>A136</f>
        <v>130</v>
      </c>
      <c r="B137" s="43" t="s">
        <v>314</v>
      </c>
      <c r="C137" s="18"/>
      <c r="D137" s="18"/>
      <c r="E137" s="18"/>
      <c r="F137" s="17">
        <f>SUM(F7:F136)</f>
        <v>5421611.2299999995</v>
      </c>
      <c r="G137" s="17">
        <f>SUM(G7:G136)</f>
        <v>2140808.46</v>
      </c>
      <c r="H137" s="18"/>
      <c r="I137" s="16"/>
    </row>
  </sheetData>
  <mergeCells count="2">
    <mergeCell ref="C2:G2"/>
    <mergeCell ref="C3:G3"/>
  </mergeCells>
  <pageMargins left="0.47244094488188981" right="0.23622047244094491" top="0.27559055118110237" bottom="0.17" header="0.31496062992125984" footer="0.17"/>
  <pageSetup paperSize="9" scale="60" fitToHeight="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6:D19"/>
  <sheetViews>
    <sheetView workbookViewId="0">
      <selection activeCell="F14" sqref="F14"/>
    </sheetView>
  </sheetViews>
  <sheetFormatPr defaultRowHeight="14.4"/>
  <cols>
    <col min="1" max="1" width="13.77734375" customWidth="1"/>
    <col min="2" max="2" width="17.77734375" customWidth="1"/>
    <col min="3" max="3" width="31.88671875" customWidth="1"/>
    <col min="4" max="4" width="24" customWidth="1"/>
  </cols>
  <sheetData>
    <row r="6" spans="1:4" ht="28.8">
      <c r="A6" s="4" t="s">
        <v>57</v>
      </c>
      <c r="B6" s="5" t="s">
        <v>60</v>
      </c>
      <c r="C6" s="5" t="s">
        <v>56</v>
      </c>
      <c r="D6" s="5" t="s">
        <v>6</v>
      </c>
    </row>
    <row r="7" spans="1:4">
      <c r="A7" s="11">
        <v>1</v>
      </c>
      <c r="B7" s="11"/>
      <c r="C7" s="11">
        <v>2</v>
      </c>
      <c r="D7" s="11">
        <v>6</v>
      </c>
    </row>
    <row r="8" spans="1:4" ht="24.6" customHeight="1">
      <c r="A8" s="72" t="s">
        <v>61</v>
      </c>
      <c r="B8" s="73"/>
      <c r="C8" s="11"/>
      <c r="D8" s="11"/>
    </row>
    <row r="9" spans="1:4" ht="28.8" customHeight="1">
      <c r="A9" s="11">
        <v>2</v>
      </c>
      <c r="B9" s="2" t="s">
        <v>58</v>
      </c>
      <c r="C9" s="2">
        <v>647124.31000000006</v>
      </c>
      <c r="D9" s="2">
        <f>'раздел 1 недвижимое'!I6</f>
        <v>610141</v>
      </c>
    </row>
    <row r="10" spans="1:4" ht="29.4" customHeight="1">
      <c r="A10" s="11">
        <v>42</v>
      </c>
      <c r="B10" s="2" t="s">
        <v>59</v>
      </c>
      <c r="C10" s="2">
        <v>909109.58</v>
      </c>
      <c r="D10" s="2">
        <v>909109.58</v>
      </c>
    </row>
    <row r="11" spans="1:4" ht="36" customHeight="1">
      <c r="A11" s="17">
        <f>SUM(A9:A10)</f>
        <v>44</v>
      </c>
      <c r="B11" s="18" t="s">
        <v>55</v>
      </c>
      <c r="C11" s="18">
        <f>SUM(C9:C10)</f>
        <v>1556233.8900000001</v>
      </c>
      <c r="D11" s="18">
        <f>SUM(D9:D10)</f>
        <v>1519250.58</v>
      </c>
    </row>
    <row r="12" spans="1:4" ht="25.2" customHeight="1">
      <c r="A12" s="72" t="s">
        <v>62</v>
      </c>
      <c r="B12" s="73"/>
    </row>
    <row r="13" spans="1:4" ht="37.200000000000003" customHeight="1">
      <c r="A13" s="11">
        <v>88</v>
      </c>
      <c r="B13" s="2" t="s">
        <v>58</v>
      </c>
      <c r="C13" s="2">
        <v>22707615.899999999</v>
      </c>
      <c r="D13" s="2">
        <v>18757029.890000001</v>
      </c>
    </row>
    <row r="14" spans="1:4" ht="36.6" customHeight="1">
      <c r="A14" s="11">
        <v>88</v>
      </c>
      <c r="B14" s="2" t="s">
        <v>59</v>
      </c>
      <c r="C14" s="2">
        <v>4512501.6500000004</v>
      </c>
      <c r="D14" s="2">
        <v>1231698.8799999999</v>
      </c>
    </row>
    <row r="15" spans="1:4" ht="34.200000000000003" customHeight="1">
      <c r="A15" s="17">
        <f>SUM(A13:A14)</f>
        <v>176</v>
      </c>
      <c r="B15" s="18" t="s">
        <v>55</v>
      </c>
      <c r="C15" s="18">
        <f>SUM(C13:C14)</f>
        <v>27220117.549999997</v>
      </c>
      <c r="D15" s="18">
        <f>SUM(D13:D14)</f>
        <v>19988728.77</v>
      </c>
    </row>
    <row r="16" spans="1:4" ht="34.799999999999997" customHeight="1">
      <c r="A16" s="72" t="s">
        <v>192</v>
      </c>
      <c r="B16" s="73"/>
    </row>
    <row r="17" spans="1:4" ht="29.4" customHeight="1">
      <c r="A17" s="11">
        <f>A9+A13</f>
        <v>90</v>
      </c>
      <c r="B17" s="2" t="s">
        <v>58</v>
      </c>
      <c r="C17" s="2">
        <f>C9+C13</f>
        <v>23354740.209999997</v>
      </c>
      <c r="D17" s="2">
        <f>D9+D13</f>
        <v>19367170.890000001</v>
      </c>
    </row>
    <row r="18" spans="1:4" ht="27" customHeight="1">
      <c r="A18" s="11">
        <f>A10+A14</f>
        <v>130</v>
      </c>
      <c r="B18" s="2" t="s">
        <v>59</v>
      </c>
      <c r="C18" s="2">
        <f>C10+C14</f>
        <v>5421611.2300000004</v>
      </c>
      <c r="D18" s="2">
        <f>D10+D14</f>
        <v>2140808.46</v>
      </c>
    </row>
    <row r="19" spans="1:4" ht="28.2" customHeight="1">
      <c r="A19" s="30">
        <f>SUM(A17:A18)</f>
        <v>220</v>
      </c>
      <c r="B19" s="28" t="s">
        <v>192</v>
      </c>
      <c r="C19" s="28">
        <f>SUM(C17:C18)</f>
        <v>28776351.439999998</v>
      </c>
      <c r="D19" s="28">
        <f>SUM(D17:D18)</f>
        <v>21507979.350000001</v>
      </c>
    </row>
  </sheetData>
  <mergeCells count="3">
    <mergeCell ref="A8:B8"/>
    <mergeCell ref="A12:B12"/>
    <mergeCell ref="A16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 недвижимое</vt:lpstr>
      <vt:lpstr>раздел 2 движимое</vt:lpstr>
      <vt:lpstr>ИТОГО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Glavni</dc:creator>
  <cp:lastModifiedBy>Glavni</cp:lastModifiedBy>
  <cp:lastPrinted>2018-09-21T13:05:46Z</cp:lastPrinted>
  <dcterms:created xsi:type="dcterms:W3CDTF">2016-04-21T06:04:38Z</dcterms:created>
  <dcterms:modified xsi:type="dcterms:W3CDTF">2018-09-21T13:15:07Z</dcterms:modified>
</cp:coreProperties>
</file>