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сстр собст\"/>
    </mc:Choice>
  </mc:AlternateContent>
  <bookViews>
    <workbookView xWindow="480" yWindow="75" windowWidth="15480" windowHeight="11640"/>
  </bookViews>
  <sheets>
    <sheet name="оперативное управление" sheetId="1" r:id="rId1"/>
    <sheet name="казн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7" i="1" l="1"/>
  <c r="H90" i="2" l="1"/>
  <c r="G90" i="2"/>
  <c r="H20" i="2" l="1"/>
  <c r="G20" i="2"/>
  <c r="H15" i="2"/>
  <c r="G15" i="2"/>
  <c r="D78" i="1" l="1"/>
  <c r="D199" i="2" l="1"/>
  <c r="C199" i="2"/>
  <c r="D111" i="1" l="1"/>
</calcChain>
</file>

<file path=xl/sharedStrings.xml><?xml version="1.0" encoding="utf-8"?>
<sst xmlns="http://schemas.openxmlformats.org/spreadsheetml/2006/main" count="1299" uniqueCount="607">
  <si>
    <t>*</t>
  </si>
  <si>
    <t>КАЗНА</t>
  </si>
  <si>
    <t>№ п/п</t>
  </si>
  <si>
    <t>Наименование объекта</t>
  </si>
  <si>
    <t>Адрес объекта</t>
  </si>
  <si>
    <t>Кадастровый номер</t>
  </si>
  <si>
    <t>Раздел 1: Недвижимое имущество</t>
  </si>
  <si>
    <t>Дата возникновения и прекрашения  права муниципальной собственности (реквизиты документов)</t>
  </si>
  <si>
    <t>Балансовая стоимость, руб., амортизация (износ)</t>
  </si>
  <si>
    <t>Дата и основание возникновения ограничения (обременение)</t>
  </si>
  <si>
    <t>Характеристика объекта (площадь, протяженность и иные параметры)</t>
  </si>
  <si>
    <t>Раздел 2: Движимое имущество</t>
  </si>
  <si>
    <t>Наименование движимого имущества</t>
  </si>
  <si>
    <t>стоимость имущества в руб.</t>
  </si>
  <si>
    <t>балансовая стоимость</t>
  </si>
  <si>
    <t>начисленная амортизация</t>
  </si>
  <si>
    <t>№ п.п</t>
  </si>
  <si>
    <t>кадастровый номер земельного участка</t>
  </si>
  <si>
    <t>адрес участка</t>
  </si>
  <si>
    <t>характеристика земельного участка</t>
  </si>
  <si>
    <t>дата возникновения и прекращения права муниципальной собственности (реквизиты документов)</t>
  </si>
  <si>
    <t>дата и основания возникновение обременения</t>
  </si>
  <si>
    <t>кадастровая стоимость участка</t>
  </si>
  <si>
    <t>Квартира</t>
  </si>
  <si>
    <t>Жилой дом</t>
  </si>
  <si>
    <t xml:space="preserve">Кадастровая стоимость </t>
  </si>
  <si>
    <t>Реквизиты документов - основание возникновения  (прекращения) права</t>
  </si>
  <si>
    <t xml:space="preserve"> Администрация МО "Никольское" жилой фонд</t>
  </si>
  <si>
    <t>165195, Архангельская область, Шенкурский район, д. Шипуновская, ул. Приозерная, д.10</t>
  </si>
  <si>
    <t>Здание деревянное       S    кв.м.</t>
  </si>
  <si>
    <t>Нежилые помещения</t>
  </si>
  <si>
    <t>Здание Литвиновской библиотеки</t>
  </si>
  <si>
    <t>165195, Архангельская область, Шенкурский район, д. Н. Погост, д.15</t>
  </si>
  <si>
    <t>Назначение имущества</t>
  </si>
  <si>
    <t>для организации досуга</t>
  </si>
  <si>
    <t>Здание администрации</t>
  </si>
  <si>
    <t>165195, Архангельская область, Шенкурский район, д.Шипуновская, ул.Волосатова, д.18</t>
  </si>
  <si>
    <t>1468588,00/1468588,00</t>
  </si>
  <si>
    <t>Здание администрации (бывшей)</t>
  </si>
  <si>
    <t>165195, Архангельская область, Шенкурский район, д.Шипуновская, ул.Школьная, д.3а</t>
  </si>
  <si>
    <t>для обечпечения работы органов местного самоуправления</t>
  </si>
  <si>
    <t>165195, Архангельская область, Шенкурский район, д.Рыбогорская</t>
  </si>
  <si>
    <t>41325,00/41325,00</t>
  </si>
  <si>
    <t>Сооружения</t>
  </si>
  <si>
    <t>для водоснабжения населения</t>
  </si>
  <si>
    <t>499959,00/499959,00</t>
  </si>
  <si>
    <t>Водонапорная башня, реестровый №1-0017</t>
  </si>
  <si>
    <t>Водопровод, реестровый номер 3-0059</t>
  </si>
  <si>
    <t>165195, Архангельская область, Шенкурский район, д.Шипуновская, ул.Волосатова, д.86</t>
  </si>
  <si>
    <t>165195, Архангельская область, Шенкурский район, д.Шипуновская</t>
  </si>
  <si>
    <t>44863,00/44863,00</t>
  </si>
  <si>
    <t>Детский игровой комплекс (+коврик)</t>
  </si>
  <si>
    <t>Карусель</t>
  </si>
  <si>
    <t>Песочница</t>
  </si>
  <si>
    <t>Памятник Тарня</t>
  </si>
  <si>
    <t>Пирс Тарня</t>
  </si>
  <si>
    <t>для ДПД</t>
  </si>
  <si>
    <t>Машины и оборудование</t>
  </si>
  <si>
    <t>Принтер Canon</t>
  </si>
  <si>
    <t>количество</t>
  </si>
  <si>
    <t xml:space="preserve">Факс </t>
  </si>
  <si>
    <t>для обеспечения нужд органов местного самоуправления</t>
  </si>
  <si>
    <t>Дрель</t>
  </si>
  <si>
    <t>Принтер Xerox</t>
  </si>
  <si>
    <t>Помпа</t>
  </si>
  <si>
    <t>Принтер</t>
  </si>
  <si>
    <t>Компьютеры</t>
  </si>
  <si>
    <t>Насос КМ</t>
  </si>
  <si>
    <t>Микрофон</t>
  </si>
  <si>
    <t>Саунбар LG (муз.центр)</t>
  </si>
  <si>
    <t>Мотопомпа (Тарня)</t>
  </si>
  <si>
    <t>Количество</t>
  </si>
  <si>
    <t>Адрес места нахождения имущества</t>
  </si>
  <si>
    <t>Мотопопма (Тарня)</t>
  </si>
  <si>
    <t>Компьютер</t>
  </si>
  <si>
    <t>Сканер</t>
  </si>
  <si>
    <t>Степлер Cardio Twister</t>
  </si>
  <si>
    <t>Силовой тренажер</t>
  </si>
  <si>
    <t>Принтер HP</t>
  </si>
  <si>
    <t>Принтер/копир/сканер</t>
  </si>
  <si>
    <t>Бензопила MS-361</t>
  </si>
  <si>
    <t>Принтер Samsung-2750</t>
  </si>
  <si>
    <t>Транспортные средства</t>
  </si>
  <si>
    <t>Автомобиль ВАЗ 21074</t>
  </si>
  <si>
    <t>Автомобиль ЗИЛ 131</t>
  </si>
  <si>
    <t>Библиотечный фонд</t>
  </si>
  <si>
    <t>Книги</t>
  </si>
  <si>
    <t>Производственный и хозяйственный материал</t>
  </si>
  <si>
    <t>29:20:000000:42</t>
  </si>
  <si>
    <t>Архангельская область, Шенкурский район, МО "Никольское", ТОО "Шипуновское"</t>
  </si>
  <si>
    <t>для сельскохозяйственного производства,15466781 кв.м.</t>
  </si>
  <si>
    <t>не зарегистрировано</t>
  </si>
  <si>
    <t>06.03.2014, 29-29-20/001/2014-296</t>
  </si>
  <si>
    <t>29:20:000000:43</t>
  </si>
  <si>
    <t>Архангельская область, Шенкурский район, МО "Никольское", ТОО "Романовское"</t>
  </si>
  <si>
    <t>для сельскохозяйственного производства, 9795600 кв.м.</t>
  </si>
  <si>
    <t>01.07.2014, 29-29-20/004/2014-288</t>
  </si>
  <si>
    <t>29:20:040301:77</t>
  </si>
  <si>
    <t>Архангельская область, Шенкурский район, МО "Никольское", д. Шульгинская</t>
  </si>
  <si>
    <t>земли населенных пунктов, для ведения личного подсобного хозяйства 1394 кв.м.</t>
  </si>
  <si>
    <t>23.03.2011, 29-29-20/001/2011-333</t>
  </si>
  <si>
    <t>29:20:040901:0012</t>
  </si>
  <si>
    <t>Архангельская область, Шенкурский район, Никольская с/а, дер. Кузнецовская</t>
  </si>
  <si>
    <t>земли населенных пунктов, для ведения личного подсобного хозяйства 700 кв.м.</t>
  </si>
  <si>
    <t xml:space="preserve">18.01.2008, 29-29-20/003/2007-438 </t>
  </si>
  <si>
    <t>29:20:042701:0009</t>
  </si>
  <si>
    <t>установлено относительно ориентира в 1 км. От б.н.п. Матвеевская по правой стороне а/д Литвиново-Рыбогорская, расположенного в границах участка, адрес ориентира: Архангельская область, Шенкурский район</t>
  </si>
  <si>
    <t>земли сельскохозяйственного назначения, для ведения личного подсобного хозяйства 28000 кв.м.</t>
  </si>
  <si>
    <t xml:space="preserve">10.12.2013, 29-29-20/004/2013-483 </t>
  </si>
  <si>
    <t>29:20:042301:0166</t>
  </si>
  <si>
    <t>Архангельская область, Шенкурский район, МО "Никольское", д. Шипуновская</t>
  </si>
  <si>
    <t>земли населенных пунктов, для ведения личного подсобного хозяйства 1484 кв.м.</t>
  </si>
  <si>
    <t>28.11.2013, 29-29-20/006/2013-120</t>
  </si>
  <si>
    <t>29:20:040601:0060</t>
  </si>
  <si>
    <t>земли населенных пунктов, для ведения личного подсобного хозяйства 572 кв.м.</t>
  </si>
  <si>
    <t>Архангельская область, Шенкурский район, МО "Никольское", дер. Гребеневская</t>
  </si>
  <si>
    <t>23.07.2013, 29-29-20/002/2013-405</t>
  </si>
  <si>
    <t>29:20:042001:68</t>
  </si>
  <si>
    <t>Архангельская область, Шенкурский район, МО "Никольское", на 5 км. а/дороги Литвиново-Рыбогорская, в 350 метрах по направлению на запад</t>
  </si>
  <si>
    <t>земли населенных пунктов, для ведения личного подсобного хозяйства 3100 кв.м.</t>
  </si>
  <si>
    <t>21.07.2014, 29-29-20/004/2014-301</t>
  </si>
  <si>
    <t>29:20:041601:5</t>
  </si>
  <si>
    <t>Архангельская область, Шенкурский район, МО "Никольское", дер. Романовская</t>
  </si>
  <si>
    <t>земли населенных пунктов, для ведения личного подсобного хозяйства 1500 кв.м.</t>
  </si>
  <si>
    <t>28.07.2011, 29-29-20/004/2011-112</t>
  </si>
  <si>
    <t>29:20:042001:80</t>
  </si>
  <si>
    <t>Архангельская область, Шенкурский район, МО "Никольское", дер. Русановская</t>
  </si>
  <si>
    <t>09.11.2011, 29-29-20/005/2011-157</t>
  </si>
  <si>
    <t>29:20:042301:163</t>
  </si>
  <si>
    <t>Архангельская область, Шенкурский район, МО "Никольское", дер. Шипуновская</t>
  </si>
  <si>
    <t>земли населенных пунктов, для ведения личного подсобного хозяйства 888 кв.м.</t>
  </si>
  <si>
    <t>29.08.2012, 29-29-20/004/2012-354</t>
  </si>
  <si>
    <t>29:20:041201:27</t>
  </si>
  <si>
    <t>Архангельская область, Шенкурский район, МО "Никольское", дер. Никольский Погост</t>
  </si>
  <si>
    <t>земли населенных пунктов, для ведения личного подсобного хозяйства 1086 кв.м.</t>
  </si>
  <si>
    <t>27.09.2012, 29-29-20/005/2012-054</t>
  </si>
  <si>
    <t>29:20:041201:37</t>
  </si>
  <si>
    <t>земли населенных пунктов, для ведения личного подсобного хозяйства 1700 кв.м.</t>
  </si>
  <si>
    <t>25.09.2012, 29-29-20/005/2012-055</t>
  </si>
  <si>
    <t>29:20:041501:53</t>
  </si>
  <si>
    <t>земли населенных пунктов, для ведения личного подсобного хозяйства 1620 кв.м.</t>
  </si>
  <si>
    <t>Архангельская область, Шенкурский район, МО "Никольское", дер. Радионовская</t>
  </si>
  <si>
    <t>12.10.2012, 29-29-20/005/2012-128</t>
  </si>
  <si>
    <t>29:20:042301:290</t>
  </si>
  <si>
    <t>земли населенных пунктов, для ведения личного подсобного хозяйства 798 кв.м.</t>
  </si>
  <si>
    <t>07.11.2012, 29-29-20/005/2012-211</t>
  </si>
  <si>
    <t>29:20:042201:50</t>
  </si>
  <si>
    <t>Архангельская область, Шенкурский район, МО "Никольское", дер. Чащинская, д.19-а</t>
  </si>
  <si>
    <t>земли населенных пунктов, для ведения личного подсобного хозяйства 792 кв.м.</t>
  </si>
  <si>
    <t>04.03.2013, 29-29-20/002/2013-099</t>
  </si>
  <si>
    <t>29:20:041801:35</t>
  </si>
  <si>
    <t>Архангельская область, Шенкурский район, МО "Никольское", с. Спасское</t>
  </si>
  <si>
    <t>земли населенных пунктов, для ведения личного подсобного хозяйства 509 кв.м.</t>
  </si>
  <si>
    <t>17.04.2013, 29-29-20/001/2013-357</t>
  </si>
  <si>
    <t>29:20:040401:32</t>
  </si>
  <si>
    <t>Архангельская область, Шенкурский район, МО "Никольское", д. Васильевская</t>
  </si>
  <si>
    <t>01.07.2013, 29-29-20/005/2013-085</t>
  </si>
  <si>
    <t>29:20:042301:184</t>
  </si>
  <si>
    <t>земли населенных пунктов, для ведения личного подсобного хозяйства 1334 кв.м.</t>
  </si>
  <si>
    <t>19.07.2013, 29-29-20/002/2013-393</t>
  </si>
  <si>
    <t>29:20:040601:50</t>
  </si>
  <si>
    <t>Архангельская область, Шенкурский район, МО "Никольское", д. Гребеневская</t>
  </si>
  <si>
    <t>земли населенных пунктов, для ведения личного подсобного хозяйства 1323 кв.м.</t>
  </si>
  <si>
    <t>20.08.2013, 29-29-20/004/2013-048</t>
  </si>
  <si>
    <t>29:20:040601:105</t>
  </si>
  <si>
    <t>19.09.2013, 29-29-20/004/2013-158</t>
  </si>
  <si>
    <t>29:20:042801:5</t>
  </si>
  <si>
    <t>установлено относительноориентира возле оз. Уропульского, расположенного в границах участка, адрес ориентира: Архангельская область, Шенкурский район</t>
  </si>
  <si>
    <t>земли  сельскохозяйственного назначения, для ведения личного подсобного хозяйства 38000 кв.м.</t>
  </si>
  <si>
    <t>земли сельскохозяйственного назначения, для ведения личного подсобного хозяйства 17000 кв.м.</t>
  </si>
  <si>
    <t>13.11.2013, 29-29-20/004/2013-482</t>
  </si>
  <si>
    <t>29:20:042001:3</t>
  </si>
  <si>
    <t>установлено относительно ориентира, расположенного в границах участка. Ориентир д. Русановская. Участок находится примерно в 1000м от ориентра по направлению на север. Почтовый адрес риентира: Архангельская область, Шенкурский район, МО "Никольское"</t>
  </si>
  <si>
    <t>земли сельскохозяйственного назначения, для ведения крестьянского (фермерского) хозяйства 51000 кв.м.</t>
  </si>
  <si>
    <t>04.03.2015, 29-29/020-29/002/013/2015-279/3</t>
  </si>
  <si>
    <t>29:20:042001:2</t>
  </si>
  <si>
    <t>установлено относительно ориентира, расположенного в границах участка. Ориентир оз. Юмгозеро (Пустынное). Участок находится примерно в 100м от ориентра по направлению на юг. Почтовый адрес риентира: Архангельская область, Шенкурский район, МО "Никольское"</t>
  </si>
  <si>
    <t>04.03.2015, 29-29/020-29/002/013/2015-278/3</t>
  </si>
  <si>
    <t>29:20:042001:4</t>
  </si>
  <si>
    <t>установлено относительно ориентира, расположенного в границах участка. Ориентир д. Русановская. Участок находится примерно в 1000м от ориентра по направлению на северо-восток. Почтовый адрес риентира: Архангельская область, Шенкурский район, МО "Никольское"</t>
  </si>
  <si>
    <t>земли сельскохозяйственного назначения, для ведения крестьянского (фермерского) хозяйства 119000 кв.м.</t>
  </si>
  <si>
    <t>04.03.2015, 29-29/020-29/002/013/2015-280/3</t>
  </si>
  <si>
    <t>29:20:042001:5</t>
  </si>
  <si>
    <t>земли сельскохозяйственного назначения, для ведения крестьянского (фермерского) хозяйства 5000 кв.м.</t>
  </si>
  <si>
    <t>местоположение установлено относительно ориентира, расположенного в границах участка. Ориентир д. Русановская. Участок находится примерно в 900м от ориентра по направлению на северо-восток. Почтовый адрес риентира: Архангельская область, Шенкурский район, МО "Никольское"</t>
  </si>
  <si>
    <t>04.03.2015, 29-29/020-29/002/013/2015-281/3</t>
  </si>
  <si>
    <t>29:20:042001:6</t>
  </si>
  <si>
    <t>местоположение установлено относительно ориентира, расположенного в границах участка. Ориентир д. Русановская. Участок находится примерно в 1100м от ориентра по направлению на восток. Почтовый адрес риентира: Архангельская область, Шенкурский район, МО "Никольское"</t>
  </si>
  <si>
    <t>земли сельскохозяйственного назначения, для ведения крестьянского (фермерского) хозяйства 42000 кв.м.</t>
  </si>
  <si>
    <t>04.03.2015, 29-29/020-29/002/013/2015-282/3</t>
  </si>
  <si>
    <t>29:20:041501:39</t>
  </si>
  <si>
    <t>земли населенных пунктов, для ведения личного подсобного хозяйства 5000 кв.м.</t>
  </si>
  <si>
    <t xml:space="preserve"> Архангельская область, Шенкурский район, МО "Никольское", д. Родионовская</t>
  </si>
  <si>
    <t>06.08.2014, 29-29-01/086/2014-058</t>
  </si>
  <si>
    <t>29:20:042001:73</t>
  </si>
  <si>
    <t xml:space="preserve"> Архангельская область, Шенкурский район, МО "Никольское", д. Русановская</t>
  </si>
  <si>
    <t>01.09.2014, 29-29-20/003/2014-240</t>
  </si>
  <si>
    <t>29:20:042501:3</t>
  </si>
  <si>
    <t xml:space="preserve"> Архангельская область, Шенкурский район, МО "Никольское",возле н.п. Шульгиский Выселок</t>
  </si>
  <si>
    <t>земли населенных пунктов, для ведения личного подсобного хозяйства 240 кв.м.</t>
  </si>
  <si>
    <t>18.08.2014, 29-29-20/004/2014-337</t>
  </si>
  <si>
    <t>29:20:071201:18</t>
  </si>
  <si>
    <t xml:space="preserve"> Архангельская область, Шенкурский район, МО "Никольское",д. Фоминская</t>
  </si>
  <si>
    <t>земли населенных пунктов, для ведения личного подсобного хозяйства 4340 кв.м.</t>
  </si>
  <si>
    <t>18.09.2014, 29-29-20/005/2014-102</t>
  </si>
  <si>
    <t>29:20:071201:20</t>
  </si>
  <si>
    <t>земли населенных пунктов, для ведения личного подсобного хозяйства 18 кв.м.</t>
  </si>
  <si>
    <t>Архангельская область, Шенкурский район, МО "Тарнянское", д. Фоминская</t>
  </si>
  <si>
    <t>23.10.2014, 29-29-20/005/2014-251</t>
  </si>
  <si>
    <t>29:20:042301:340</t>
  </si>
  <si>
    <t xml:space="preserve"> Архангельская область, Шенкурский район, МО "Никольское",д. Шипуновская, ул. Приозерная</t>
  </si>
  <si>
    <t>19.12.2014, 29-29-20/006/2014-089</t>
  </si>
  <si>
    <t>29:20:042001:74</t>
  </si>
  <si>
    <t xml:space="preserve"> Архангельская область, Шенкурский район, МО "Никольское",д. Русановская</t>
  </si>
  <si>
    <t>29.01.2015, 29-29/020-29/002/013/2015-42/3</t>
  </si>
  <si>
    <t>29:20:041901:43</t>
  </si>
  <si>
    <t xml:space="preserve"> Архангельская область, Шенкурский район, МО "Никольское",д. Тюхневская</t>
  </si>
  <si>
    <t>02.03.2015, 29-29/020-29/002/013/2015-271/3</t>
  </si>
  <si>
    <t>земли населенных пунктов, для ведения личного подсобного хозяйства 400 кв.м.</t>
  </si>
  <si>
    <t>29:20:042301:299</t>
  </si>
  <si>
    <t xml:space="preserve"> Архангельская область, Шенкурский район, МО "Никольское",д. Шипуновская</t>
  </si>
  <si>
    <t>10.03.2015, 29-29/020-29/002/013/2015-303/3</t>
  </si>
  <si>
    <t>Здание Никольского ДК</t>
  </si>
  <si>
    <t>Здание Спасского клуба</t>
  </si>
  <si>
    <t>165195, Архангельская область. Шенкурский район, д. Шипуновская, ул. Волосатова, д. 20</t>
  </si>
  <si>
    <t>165195, Архангельская область. Шенкурский район, д. Гребеневская д.55</t>
  </si>
  <si>
    <t>Здание Шелошского клуба</t>
  </si>
  <si>
    <t>Здание клуба (Тарня)</t>
  </si>
  <si>
    <t>Здание  котельной</t>
  </si>
  <si>
    <t>165195, Архангельская область. Шенкурский район, д. Шипуновская, ул. Школьная, д. 6а</t>
  </si>
  <si>
    <t>29:20:042301:514</t>
  </si>
  <si>
    <t>Здание  одноэтажное S 154,8 кв.м.</t>
  </si>
  <si>
    <t>для водоснабжения населения, инженерные сети</t>
  </si>
  <si>
    <t>2800м</t>
  </si>
  <si>
    <t>29:20:042301:392</t>
  </si>
  <si>
    <t>29-29-20/001/2014-011</t>
  </si>
  <si>
    <t>165195, Архангельская область. Шенкурский район, д. Шипуновская, ул. Дачная, д. 4а</t>
  </si>
  <si>
    <t>165195, Архангельская область. Шенкурский район, д. Семеновская, д.7.</t>
  </si>
  <si>
    <t>165160 Архангельская область, г. Шенкурск, ул. К.Либкнехта, д.46, кв.8</t>
  </si>
  <si>
    <t>165160 Архангельская область, Шенкурский район, д. Бобыкинская, ул. 50 лет МТС, д.11,кв.11</t>
  </si>
  <si>
    <t>Автомат переключения</t>
  </si>
  <si>
    <t>Дымосос ДН-8</t>
  </si>
  <si>
    <t>Энцеклопедии</t>
  </si>
  <si>
    <t>Жилой фонд</t>
  </si>
  <si>
    <t>Автомобильная дорога общего пользования местного значения   администрации МО "Никольское"</t>
  </si>
  <si>
    <t>д. Шипуновская, ул. Дачная</t>
  </si>
  <si>
    <t xml:space="preserve">Протяженность 1 км. </t>
  </si>
  <si>
    <t>д. Шипуновская, ул. Новоселов</t>
  </si>
  <si>
    <t>д. Шипуновская, ул. Нагорная</t>
  </si>
  <si>
    <t>д. Шипуновская, ул. Школьная</t>
  </si>
  <si>
    <t xml:space="preserve">Протяженность 0,5 км. </t>
  </si>
  <si>
    <t>д. Шипуновская, ул. Приозерная</t>
  </si>
  <si>
    <t xml:space="preserve">Протяженность 1,5 км. </t>
  </si>
  <si>
    <t>д. Шипуновская, ул. Молодежная</t>
  </si>
  <si>
    <t>д. Прилуцкая</t>
  </si>
  <si>
    <t>д. Кузьминская</t>
  </si>
  <si>
    <t>д. Кузнецовская</t>
  </si>
  <si>
    <t>29:20:041701:11</t>
  </si>
  <si>
    <t xml:space="preserve"> Архангельская область, Шенкурский район, МО "Никольское",д. Семеновская</t>
  </si>
  <si>
    <t>29:20:041701:10</t>
  </si>
  <si>
    <t>29:20:042801:2</t>
  </si>
  <si>
    <t>земли сельскохозяйственного назначения, для ведения крестьянского (фермерского) хозяйства 62000 кв.м.</t>
  </si>
  <si>
    <t xml:space="preserve"> Архангельская область, Шенкурский район, МО "Никольское", уч.Волосатовская согра</t>
  </si>
  <si>
    <t>20.11.2015 29-29/020-29/002/041/2015-102/1</t>
  </si>
  <si>
    <t xml:space="preserve">Протяженность 0,7 км. </t>
  </si>
  <si>
    <t>д. Медведевская</t>
  </si>
  <si>
    <t xml:space="preserve">Протяженность 0,6 км. </t>
  </si>
  <si>
    <t>д. Ивановская</t>
  </si>
  <si>
    <t>д. Якуровская</t>
  </si>
  <si>
    <t>с.Спасское</t>
  </si>
  <si>
    <t xml:space="preserve">Протяженность 2 км. </t>
  </si>
  <si>
    <t>д. Гребеневская</t>
  </si>
  <si>
    <t>д. Тюхневская</t>
  </si>
  <si>
    <t xml:space="preserve">Протяженность 2,2 км. </t>
  </si>
  <si>
    <t>д. Красковская</t>
  </si>
  <si>
    <t>д. Васильевская</t>
  </si>
  <si>
    <t xml:space="preserve">Протяженность 0,9 км. </t>
  </si>
  <si>
    <t>д. Родионовская</t>
  </si>
  <si>
    <t xml:space="preserve">Протяженность 1,1 км. </t>
  </si>
  <si>
    <t>д. Федотовская</t>
  </si>
  <si>
    <t>д. Чащинская</t>
  </si>
  <si>
    <t>д. Водопоевская</t>
  </si>
  <si>
    <t xml:space="preserve">Протяженность 1,0 км. </t>
  </si>
  <si>
    <t>д. Шульгинская</t>
  </si>
  <si>
    <t>д. Петровская</t>
  </si>
  <si>
    <t>д.Семеновская</t>
  </si>
  <si>
    <t>д.Шульгинская</t>
  </si>
  <si>
    <t xml:space="preserve">Протяженность 3 км. </t>
  </si>
  <si>
    <t>д. Рыбогорская</t>
  </si>
  <si>
    <t>п. Уксора</t>
  </si>
  <si>
    <t>д. Анисимовская</t>
  </si>
  <si>
    <t>д. Боровинская</t>
  </si>
  <si>
    <t>д. Давыдовская</t>
  </si>
  <si>
    <t xml:space="preserve">Протяженность 0,5км. </t>
  </si>
  <si>
    <t>д. Зуевская</t>
  </si>
  <si>
    <t>д. Кульковская</t>
  </si>
  <si>
    <t>д. Лепшинская</t>
  </si>
  <si>
    <t>д. Степановская</t>
  </si>
  <si>
    <t>д. Фоминская</t>
  </si>
  <si>
    <t>земли населенных пунктов, для ведения личного подсобного хозяйства  3334кв.м.</t>
  </si>
  <si>
    <t>земли населенных пунктов, для ведения личного подсобного хозяйства 341 кв.м.</t>
  </si>
  <si>
    <t>06.08.2013 , 29-29-20/002/2013-464</t>
  </si>
  <si>
    <t>29:20:090301:198</t>
  </si>
  <si>
    <t>стеллаж-стойка</t>
  </si>
  <si>
    <t>шкаф</t>
  </si>
  <si>
    <t>тумба</t>
  </si>
  <si>
    <t>кресло комп.</t>
  </si>
  <si>
    <t>стол угловой</t>
  </si>
  <si>
    <t>тумба (урна избир)</t>
  </si>
  <si>
    <t>шкаф под сейф</t>
  </si>
  <si>
    <t>стенка</t>
  </si>
  <si>
    <t>комплект мебели (3 стола)</t>
  </si>
  <si>
    <t>стол однотумб</t>
  </si>
  <si>
    <t>шкаф с ящиками</t>
  </si>
  <si>
    <t>мебель</t>
  </si>
  <si>
    <t>Стол тенисный</t>
  </si>
  <si>
    <t>Стеллаж двухсторонний</t>
  </si>
  <si>
    <t>стол офисный</t>
  </si>
  <si>
    <t>Сумка для ноутбука</t>
  </si>
  <si>
    <t>светильники уличные</t>
  </si>
  <si>
    <t>Прочие основные средства</t>
  </si>
  <si>
    <t>00.08.2012</t>
  </si>
  <si>
    <t>165195, Архангельская область. Шенкурский район, д. Шипуновская, ул. Дачная, д. 4</t>
  </si>
  <si>
    <t>0,00/0,00</t>
  </si>
  <si>
    <t>165195, Архангельская область. Шенкурский район, д. Шипуновская</t>
  </si>
  <si>
    <t>688 пог.м</t>
  </si>
  <si>
    <t>09.10.2012,29-29-20/006/2012-048</t>
  </si>
  <si>
    <t>Здание деревянное       S51,8    кв.м.</t>
  </si>
  <si>
    <t>Раздел 3: сведения о муниципальных унитарных предприятиях, муниципальных уреждениях, хозяйственных обществах, товариществах, акции, доли (клады)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(участником).</t>
  </si>
  <si>
    <t xml:space="preserve">Раздел 3: </t>
  </si>
  <si>
    <t>Здание деревянное       S  175,2  кв.м.</t>
  </si>
  <si>
    <t>Здание деревянное       S 205   кв.м.</t>
  </si>
  <si>
    <t>165195, Архангельская область. Шенкурский район, д. Петровская д.53</t>
  </si>
  <si>
    <t>Здание деревянное двухэтажное S506  кв.м., 15.12.1982 г. ввода в эксплуатацию</t>
  </si>
  <si>
    <t>Здание деревянное одноэтажное S240  кв.м.,15.12.1982 г. ввода в эксплуатацию</t>
  </si>
  <si>
    <t>Здание деревянное одноэтажное S150  кв.м., 16.12.1993 г. ввода в эксплуатацию</t>
  </si>
  <si>
    <t>Правообладатель,</t>
  </si>
  <si>
    <t>29:20:042301:171</t>
  </si>
  <si>
    <t>земли  населенных пунктов для ведения личного подсобного  хозяйства 1850 кв.м.</t>
  </si>
  <si>
    <t>01.04.2016,  29-29/020-29/020/004/2016-455/1</t>
  </si>
  <si>
    <t>28355,00/28355</t>
  </si>
  <si>
    <t>3975 / 3975</t>
  </si>
  <si>
    <t>12330,80 / 12330,80</t>
  </si>
  <si>
    <t>30000 / 30000</t>
  </si>
  <si>
    <t>29:20:040601:107</t>
  </si>
  <si>
    <t xml:space="preserve"> Архангельская область, Шенкурский район, МО "Никольское" д. Гребеневская</t>
  </si>
  <si>
    <t>земли  населенных пунктов для ведения личного подсобного  хозяйства 1452кв.м.</t>
  </si>
  <si>
    <t>05.07.2016,  29-29/020-29/020/010/2016-222</t>
  </si>
  <si>
    <t xml:space="preserve"> Архангельская область, Шенкурский район, МО "Никольское", ТОО Шипуновское</t>
  </si>
  <si>
    <t>земли  сельскохозяйственного назначения 15017274 кв.м.</t>
  </si>
  <si>
    <t>20.09.2016,  29/020/010/2016-479</t>
  </si>
  <si>
    <t>01.12.2008, 29-29-20/001/2014-010</t>
  </si>
  <si>
    <t>Вентилятор ВЦ-14-46-2,5</t>
  </si>
  <si>
    <t>Угольный котел КВМ -0,93Д</t>
  </si>
  <si>
    <t>01.12.2008 </t>
  </si>
  <si>
    <t>29:20:041301:205</t>
  </si>
  <si>
    <t>165196, Архангельская область, Шенкурский район, д. Рыбогорская, д. 48</t>
  </si>
  <si>
    <t>29:20:070901:73</t>
  </si>
  <si>
    <t>Здание деревянное одноэтажное S 78,4 кв.м.</t>
  </si>
  <si>
    <t>Тепловые сети</t>
  </si>
  <si>
    <t>29:20:040901:26</t>
  </si>
  <si>
    <t xml:space="preserve"> Архангельская область, Шенкурский район, МО "Никольское" д. Кузнецовская</t>
  </si>
  <si>
    <t>земли  населенных пунктов для ведения личного подсобного  хозяйства 2496кв.м.</t>
  </si>
  <si>
    <t>0/0</t>
  </si>
  <si>
    <t>19.09.2017, 29/020/007/2017-885</t>
  </si>
  <si>
    <t>29:20:040801:13</t>
  </si>
  <si>
    <t xml:space="preserve"> Архангельская область, Шенкурский район, МО "Никольское" д. Красковская</t>
  </si>
  <si>
    <t>земли  населенных пунктов для ведения личного подсобного  хозяйства 1480 кв.м.</t>
  </si>
  <si>
    <t>03.10.2017, 29/020/007/2017-1021</t>
  </si>
  <si>
    <t>29:20:071501:4</t>
  </si>
  <si>
    <t xml:space="preserve"> Архангельская область, Шенкурский район, МО "Никольское" </t>
  </si>
  <si>
    <t>земли   сельскохозяйственного назначения для ведения К(Ф)Х   6000 кв.м.</t>
  </si>
  <si>
    <t>21.11.2017, 29/020/007/2017-1371</t>
  </si>
  <si>
    <t>29:20:042001:51</t>
  </si>
  <si>
    <t xml:space="preserve"> Архангельская область, Шенкурский район, МО "Никольское" , д. Федотовская</t>
  </si>
  <si>
    <t>земли    для ведения садоводства и огороднисества 524 кв.м.</t>
  </si>
  <si>
    <t>05.12.2017, 29/020/007/2017-1488</t>
  </si>
  <si>
    <t>29:20:042301:659</t>
  </si>
  <si>
    <t xml:space="preserve"> Архангельская область, Шенкурский район, МО "Никольское" д. Шипуновская</t>
  </si>
  <si>
    <t>20.03.2014,29-29-20/001/2014-343</t>
  </si>
  <si>
    <t>зарегистрировно</t>
  </si>
  <si>
    <t>земли населенных пунктов 1200 кв. м</t>
  </si>
  <si>
    <t>29:20:042301:283</t>
  </si>
  <si>
    <t xml:space="preserve"> Архангельская область, Шенкурский район, МО "Никольское"</t>
  </si>
  <si>
    <t xml:space="preserve">земли населенных пунктов </t>
  </si>
  <si>
    <t>1/2 часть здания администрации  и начальной школы</t>
  </si>
  <si>
    <t>165195, Архангельская область, Шенкурский район, д.Рыбогорская,50</t>
  </si>
  <si>
    <t>29-29-20/001/2012-439</t>
  </si>
  <si>
    <t>29:20:042301:463</t>
  </si>
  <si>
    <t>аренда на 20 лет договор № 17/1 от 15.11.2017</t>
  </si>
  <si>
    <t>земли населенных пунктов, для ведения личного подсобного хозяйства 2000 кв.м.</t>
  </si>
  <si>
    <t>д. Васильевская - дер. Тюхневская</t>
  </si>
  <si>
    <t>Правообладатель</t>
  </si>
  <si>
    <t>от 15.03.2007 №331-16-ОЗ</t>
  </si>
  <si>
    <t>МО "Никольское"</t>
  </si>
  <si>
    <t>Кадастровая стоимость</t>
  </si>
  <si>
    <t>Реквизиты документов- основание возникновения (прекращения )права</t>
  </si>
  <si>
    <t>Основание возникновения (преращения) права</t>
  </si>
  <si>
    <t>МО "Никольское" 165195, Архангельская область, Шенкурский район, д.Шипуновская, ул.Волосатова,д.18</t>
  </si>
  <si>
    <t>МО "Никольское"165195, Архангельская область, Шенкурский район, д.Шипуновская, ул.Волосатова,д.18</t>
  </si>
  <si>
    <t>МО "Никольское" 165195, Архангельская область, Шенкурский район, д.Шипуновская, ул.Волосатова,д.20</t>
  </si>
  <si>
    <t>МО "Никольское" 165195, Архангельская область, Шенкурский район, д.Чащинская</t>
  </si>
  <si>
    <t>МО "Никольское" 165195, Архангельская область, Шенкурский район, д.Шипуновская</t>
  </si>
  <si>
    <t>МО "Никольское" 165195, Архангельская область, Шенкурский район, д.Рыбогорская</t>
  </si>
  <si>
    <t>МО "Никольское" 165195, Архангельская область, Шенкурский район, д.Рыбогорская, д.50</t>
  </si>
  <si>
    <t>МО "Никольское"165195, Архангельская область, Шенкурский район, д.Шипуновская, ул.Волосатова,д.20</t>
  </si>
  <si>
    <t>МО "Никольское" 165195, Архангельская область, Шенкурский район, д.Петровская, д.55</t>
  </si>
  <si>
    <t>МО "Никольское"165195, Архангельская область, Шенкурский район, д.Рыбогорская</t>
  </si>
  <si>
    <t>МО "Никольское" 165195, Архангельская область, Шенкурский район, д.Шипуновская, ул.Школьная, д.6а</t>
  </si>
  <si>
    <t>МО "Никольское"165195, Архангельская область, Шенкурский район, д.Чащинская</t>
  </si>
  <si>
    <t xml:space="preserve">МО "Никольское" </t>
  </si>
  <si>
    <t>МО "Никольское" 165196, Архангельская область, Шенкурский район, д. Рыбогорская, д.48</t>
  </si>
  <si>
    <t>МО "Никольское"165196, Архангельская область, Шенкурский район, д.Рыбогорская</t>
  </si>
  <si>
    <t>МО "Никольское" 165196, Архангельская область, Шенкурский район, д.Рыбогорская</t>
  </si>
  <si>
    <t>Свидетельство о государственной регистрации права 29 АК 888704 от 06.08.2013 г.</t>
  </si>
  <si>
    <t xml:space="preserve">Решение Виноградовского районного суда Архангельской области </t>
  </si>
  <si>
    <t>Архангельская область областной закон от 15.03.2007 №331-16-ОЗ</t>
  </si>
  <si>
    <t>Свидетельство о государственной регистрации права 29 АК 543441 от 28.01.2011г.</t>
  </si>
  <si>
    <t xml:space="preserve">Дата и основание возникновения и прекрашения  права муниципальной собственности (реквизиты документов) </t>
  </si>
  <si>
    <t>Дата    возникновения и прекрашения  права муниципальной собственности</t>
  </si>
  <si>
    <t>МО "Никольское", 165195 Архангельская область, Шенкурский район,  ул. Школьная, д . 6а.</t>
  </si>
  <si>
    <t>165195, Архангельская область, Шенкурский район, д. Петровская</t>
  </si>
  <si>
    <t>Скважина д. Петровская</t>
  </si>
  <si>
    <t xml:space="preserve">итого </t>
  </si>
  <si>
    <t>итого</t>
  </si>
  <si>
    <t>Всего</t>
  </si>
  <si>
    <t>Памятник Шелоша</t>
  </si>
  <si>
    <t>Памятник Борок</t>
  </si>
  <si>
    <t>Памятник Спасское</t>
  </si>
  <si>
    <t>165195, Архангельская область, Шенкурский район, д. Гребеневская</t>
  </si>
  <si>
    <t>1509913/1509913</t>
  </si>
  <si>
    <t>Благоустроенная детская площадка</t>
  </si>
  <si>
    <t>Насос глубинный Беламос TF150</t>
  </si>
  <si>
    <t>качалка- балансир "Малая"</t>
  </si>
  <si>
    <t>качалка- балансир "Большая"</t>
  </si>
  <si>
    <t>карусель</t>
  </si>
  <si>
    <t>Каркас фундамента для карусели</t>
  </si>
  <si>
    <t>гока нержавеющая</t>
  </si>
  <si>
    <t>коврик</t>
  </si>
  <si>
    <t>10896525/0,00</t>
  </si>
  <si>
    <t>260750,16/0,00</t>
  </si>
  <si>
    <t>Дымосос ДН -6,3 (2 шт)</t>
  </si>
  <si>
    <t>Котел КВр-1,16 стальная рама</t>
  </si>
  <si>
    <t>Котел КВр-0,93стальная рама</t>
  </si>
  <si>
    <t>Универсальная спортивная площадка</t>
  </si>
  <si>
    <t>Компьютер IRU City 312</t>
  </si>
  <si>
    <t>Распоряжение № 17</t>
  </si>
  <si>
    <t>65005/40431</t>
  </si>
  <si>
    <t>120000/10672</t>
  </si>
  <si>
    <t>834487,80/700585,8</t>
  </si>
  <si>
    <t>165195, Архангельская область. Шенкурский район, д.Родионовская, д.32</t>
  </si>
  <si>
    <t>165195, Архангельская область. Шенкурский район, д.Родионовская, д.33</t>
  </si>
  <si>
    <t>165195, Архангельская область. Шенкурский район, д.Родионовская, д.36</t>
  </si>
  <si>
    <t>д. Шипуновская, ул. Волосатова, д. 53, квартира №3</t>
  </si>
  <si>
    <t>д. Шипуновская, ул. Дачная, д. 4а, квартира № 12</t>
  </si>
  <si>
    <t>д. Шипуновская, ул. Дачная, д. 4а, квартира № 11</t>
  </si>
  <si>
    <t>Здание деревянное двухэтажное S 55,4 кв.м.(инв № 000000000009)</t>
  </si>
  <si>
    <t>д. Шипуновская, ул. Дачная, д. 4а, квартира № 8</t>
  </si>
  <si>
    <t>д. Шипуновская, ул. Дачная, д. 4а, квартира № 7</t>
  </si>
  <si>
    <t>д. Шипуновская, ул. Дачная, д. 4а, квартира № 6</t>
  </si>
  <si>
    <t>д. Шипуновская, ул. Дачная, д. 4а, квартира № 5</t>
  </si>
  <si>
    <t>д. Шипуновская, ул. Дачная, д. 4а, квартира № 4</t>
  </si>
  <si>
    <t>д. Шипуновская, ул. Дачная, д. 4а, квартира № 3</t>
  </si>
  <si>
    <t>д. Шипуновская, ул. Дачная, д. 4а, квартира № 2</t>
  </si>
  <si>
    <t>д. Шипуновская, ул. Дачная, д. 4а, квартира № 10</t>
  </si>
  <si>
    <t>165195, Архангельская область. Шенкурский район, д. Шипуновская, ул. Нагорная, д. 10, квартира №4</t>
  </si>
  <si>
    <t xml:space="preserve">Квартира </t>
  </si>
  <si>
    <t>Здание деревянное одноэтажное S 53,4 кв.м.(инв № 000000000023)</t>
  </si>
  <si>
    <t>165195, Архангельская область. Шенкурский район, д.Родионовская, д.16 (4 квартирный ЖД)</t>
  </si>
  <si>
    <t>Здание деревянное двухэтажное S  квартиры 38,8 кв.м.(инв. № 000000000112)</t>
  </si>
  <si>
    <t>Здание деревянное двухэтажное S  квартиры 30,6 кв.м.(инв. № 000000000073)</t>
  </si>
  <si>
    <t>Здание деревянное       S  53,4  кв.м.(инв. № 000000000014)</t>
  </si>
  <si>
    <t>165195, Архангельская область, Шенкурский район, д. Никольский Погост, д.20, квартира 2</t>
  </si>
  <si>
    <t>д. Никольский Погост, д.20, квартира 2</t>
  </si>
  <si>
    <t>Здание деревянное       S   32 кв.м.(инв. № 000000000013)</t>
  </si>
  <si>
    <t>д. Шипуновская, ул. Волосатова, д. 32, квартира № 2</t>
  </si>
  <si>
    <t>165195, Архангельская область. Шенкурский район, д. Шипуновская, ул. Волосатова, д. 53, квартира 3</t>
  </si>
  <si>
    <t>165195, Архангельская область. Шенкурский район, д. Никольский Погост, д. 21, квартира № 3</t>
  </si>
  <si>
    <t>29:20:130162:109</t>
  </si>
  <si>
    <t>Здание деревянное двухэтажное S 55,3 кв.м.(инв № 000000000009)</t>
  </si>
  <si>
    <t>29:20:042301:569</t>
  </si>
  <si>
    <t>Здание деревянное двухэтажное S 54,5 кв.м.(инв № 000000000009)</t>
  </si>
  <si>
    <t>29:20:042301:565</t>
  </si>
  <si>
    <t>29:20:042301:570</t>
  </si>
  <si>
    <t>Здание деревянное двухэтажное S 67,3 кв.м.(инв № 000000000009)</t>
  </si>
  <si>
    <t>29:20:042301:571</t>
  </si>
  <si>
    <t>Здание деревянное двухэтажное S 54,1 кв.м.(инв № 000000000009)</t>
  </si>
  <si>
    <t>29:20:042301:567</t>
  </si>
  <si>
    <t>29:20:042301:572</t>
  </si>
  <si>
    <t>Здание деревянное двухэтажное S 66,6 кв.м.(инв № 000000000009)</t>
  </si>
  <si>
    <t>165195, Архангельская область. Шенкурский район, д. Шипуновская, ул. Волосатова, д. 32, квартира № 2</t>
  </si>
  <si>
    <t>Здание каменное двухэтажное S 66,4  кв.м. (инв № 000000000003)</t>
  </si>
  <si>
    <t>д. Васильевская - дер. Арефинская</t>
  </si>
  <si>
    <t xml:space="preserve">Протяженность 0,8 км. </t>
  </si>
  <si>
    <t>29:20:042301:596</t>
  </si>
  <si>
    <t>Здание деревянное одноэтажное S 34,9 кв.м.(инв № 000000000004)</t>
  </si>
  <si>
    <t>Здание деревянное двухэтажное S 67 кв.м.(инв № 000000000009)</t>
  </si>
  <si>
    <t>29:20:042301:564</t>
  </si>
  <si>
    <t>29:20:042301:568</t>
  </si>
  <si>
    <t>Здание деревянное двухэтажное S 66,0 кв.м.(инв № 000000000009)</t>
  </si>
  <si>
    <t>Здание деревянное одноэтажное S 44 кв.м.(инв № 000000000011)</t>
  </si>
  <si>
    <t>Здание деревянное одноэтажное S 56,1 кв.м.(инв № 000000000017)</t>
  </si>
  <si>
    <t>Здание деревянное одноэтажное S 22,1 кв.м., 01.01.1977 г ввода в экспл(инв. № 000000000036)</t>
  </si>
  <si>
    <t>Здание деревянное       S 23,9  кв.м.,01.01.1975 г. ввода в эксплуатацию(инв. № 000000000025)</t>
  </si>
  <si>
    <t>Балансовая стоимость, руб.</t>
  </si>
  <si>
    <t>Амортизация (износ) руб.</t>
  </si>
  <si>
    <t>ИТОГО</t>
  </si>
  <si>
    <t>д. Шипуновская, ул. Волосатова, д.24, квартира № 1</t>
  </si>
  <si>
    <t xml:space="preserve">165195, Архангельская область. Шенкурский район, д. Шипуновская, ул. Волосатова, д. 24 </t>
  </si>
  <si>
    <t>Здание деревянное двухэтажное S 50,0 кв.м.( инв № 000000000002)</t>
  </si>
  <si>
    <t>д. Шипуновская, ул. Волосатова, д.24, квартира № 2</t>
  </si>
  <si>
    <t>Здание деревянное двухэтажное S 40,0 кв.м.( инв № 000000000002)</t>
  </si>
  <si>
    <t>д. Шипуновская, ул. Волосатова, д.24, квартира № 3</t>
  </si>
  <si>
    <t>д. Шипуновская, ул. Волосатова, д.24, квартира № 4</t>
  </si>
  <si>
    <t>д. Шипуновская, ул. Волосатова, д.24, квартира № 5</t>
  </si>
  <si>
    <t>д. Шипуновская, ул. Волосатова, д.24, квартира № 6</t>
  </si>
  <si>
    <t>Здание деревянное двухэтажное S 28,0 кв.м.( инв № 000000000002)</t>
  </si>
  <si>
    <t>д. Шипуновская, ул. Волосатова, д.24, квартира № 7</t>
  </si>
  <si>
    <t>д. Шипуновская, ул. Волосатова, д.24, квартира № 8</t>
  </si>
  <si>
    <t>д. Шипуновская, ул. Волосатова, д.24, квартира № 9</t>
  </si>
  <si>
    <t>д. Шипуновская, ул. Волосатова, д.24, квартира № 10</t>
  </si>
  <si>
    <t>д. Шипуновская, ул. Волосатова, д.24, квартира № 11</t>
  </si>
  <si>
    <t>д. Шипуновская, ул. Волосатова, д.24, квартира № 12</t>
  </si>
  <si>
    <t>д. Шипуновская, ул. Дачная, д. 4, квартира № 1</t>
  </si>
  <si>
    <t>29:20:042301:544</t>
  </si>
  <si>
    <t>Здание деревянное двухэтажное S 68,4 кв.м.(инв № 000000000008)</t>
  </si>
  <si>
    <t>д. Шипуновская, ул. Дачная, д. 4, квартира № 2</t>
  </si>
  <si>
    <t>529:20:042301:545</t>
  </si>
  <si>
    <t>Здание деревянное двухэтажное S 33,2 кв.м.(инв № 000000000008)</t>
  </si>
  <si>
    <t>д. Шипуновская, ул. Дачная, д. 4, квартира № 3</t>
  </si>
  <si>
    <t>Здание деревянное двухэтажное S 68,1 кв.м.(инв № 000000000008)</t>
  </si>
  <si>
    <t>29:20:042301:550</t>
  </si>
  <si>
    <t>д. Шипуновская, ул. Дачная, д. 4, квартира № 4</t>
  </si>
  <si>
    <t>529:20:042301:551</t>
  </si>
  <si>
    <t>Здание деревянное двухэтажное S 53,6 кв.м.(инв № 000000000008)</t>
  </si>
  <si>
    <t>д. Шипуновская, ул. Дачная, д. 4, квартира № 5</t>
  </si>
  <si>
    <t>29:20:042301:546</t>
  </si>
  <si>
    <t>Здание деревянное двухэтажное S 65,9кв.м.(инв № 000000000008)</t>
  </si>
  <si>
    <t>д. Шипуновская, ул. Дачная, д. 4, квартира № 6</t>
  </si>
  <si>
    <t>529:20:042301:547</t>
  </si>
  <si>
    <t>Здание деревянное двухэтажное S 54,2 кв.м.(инв № 000000000008)</t>
  </si>
  <si>
    <t>д. Шипуновская, ул. Дачная, д. 4, квартира № 7</t>
  </si>
  <si>
    <t>29:20:042301:552</t>
  </si>
  <si>
    <t>Здание деревянное двухэтажное S 68,0кв.м.(инв № 000000000008)</t>
  </si>
  <si>
    <t>д. Шипуновская, ул. Дачная, д. 4, квартира № 8</t>
  </si>
  <si>
    <t>529:20:042301:553</t>
  </si>
  <si>
    <t>Здание деревянное двухэтажное S 52,6 кв.м.(инв № 000000000008)</t>
  </si>
  <si>
    <t>д. Шипуновская, ул. Дачная, д. 4, квартира № 9</t>
  </si>
  <si>
    <t>29:20:042301:548</t>
  </si>
  <si>
    <t>529:20:042301:549</t>
  </si>
  <si>
    <t>д. Шипуновская, ул. Дачная, д. 4, квартира № 10</t>
  </si>
  <si>
    <t>Здание деревянное двухэтажное S 67,3 кв.м.(инв № 000000000008)</t>
  </si>
  <si>
    <t>Здание деревянное двухэтажное S 54,7  кв.м.(инв № 000000000008)</t>
  </si>
  <si>
    <t>д. Шипуновская, ул. Дачная, д. 4, квартира № 11</t>
  </si>
  <si>
    <t>29:20:042301:554</t>
  </si>
  <si>
    <t>Здание деревянное двухэтажное S 66,1 кв.м.(инв № 000000000008)</t>
  </si>
  <si>
    <t>д. Шипуновская, ул. Дачная, д. 4, квартира № 12</t>
  </si>
  <si>
    <t>529:20:042301:555</t>
  </si>
  <si>
    <t>Здание деревянное двухэтажное S 53,6  кв.м.(инв № 000000000008)</t>
  </si>
  <si>
    <t xml:space="preserve"> д.Родионовская, д.16 , квартира 1</t>
  </si>
  <si>
    <t>Здание деревянное одноэтажное S 42,5 кв.м.(инв № 000000000019)</t>
  </si>
  <si>
    <t xml:space="preserve"> д.Родионовская, д.16 , квартира 2</t>
  </si>
  <si>
    <t xml:space="preserve"> д.Родионовская, д.16 , квартира 3</t>
  </si>
  <si>
    <t xml:space="preserve"> д.Родионовская, д.16 , квартира 4</t>
  </si>
  <si>
    <t xml:space="preserve"> д.Родионовская, д.32 , квартира 1</t>
  </si>
  <si>
    <t>Здание деревянное одноэтажное S 30 кв.м.(инв № 000000000021)</t>
  </si>
  <si>
    <t xml:space="preserve"> д.Родионовская, д.32 , квартира 2</t>
  </si>
  <si>
    <t xml:space="preserve"> д.Родионовская, д.32 , квартира 3</t>
  </si>
  <si>
    <t xml:space="preserve"> д.Родионовская, д.33 , квартира 1</t>
  </si>
  <si>
    <t xml:space="preserve"> д.Родионовская, д.33 , квартира 2</t>
  </si>
  <si>
    <t>д. Чащинская, д.34, квартира 1</t>
  </si>
  <si>
    <t xml:space="preserve">165195, Архангельская область. Шенкурский район, д. Чащинская, д.34 </t>
  </si>
  <si>
    <t xml:space="preserve"> д. Петровская, д.31, квартира 1</t>
  </si>
  <si>
    <t>29:20:041301:213</t>
  </si>
  <si>
    <t>Здание деревянное одноэтажное S 34,3 кв.м.(01.01.1977 год ввода в эксплуатацию)(инв № 000000000031)</t>
  </si>
  <si>
    <t xml:space="preserve"> д. Петровская, д.31, квартира 2</t>
  </si>
  <si>
    <t xml:space="preserve"> д. Петровская, д.31, квартира 3</t>
  </si>
  <si>
    <t xml:space="preserve"> д. Петровская, д.31, квартира 4</t>
  </si>
  <si>
    <t>Здание деревянное одноэтажное S 48 кв.м.(инв № 000000000024)</t>
  </si>
  <si>
    <t>Здание деревянное одноэтажное S 66,8 кв.м.(инв № 000000000021)</t>
  </si>
  <si>
    <t xml:space="preserve"> д. Петровская, д.45, квартира 1</t>
  </si>
  <si>
    <t xml:space="preserve">165195, Архангельская область. Шенкурский район, д. Петровская, д.31 </t>
  </si>
  <si>
    <t>165195, Архангельская область. Шенкурский район, д. Петровская, д.31</t>
  </si>
  <si>
    <t>29:20:041301:208</t>
  </si>
  <si>
    <t>Здание деревянное одноэтажное S 76,5 кв.м.,01.01.1987 г. ввода в эксплуатацию(инв № 000000000032)</t>
  </si>
  <si>
    <t xml:space="preserve"> д. Петровская, д.45, квартира 2</t>
  </si>
  <si>
    <t>165195, Архангельская область. Шенкурский район, д. Петровская, д.45</t>
  </si>
  <si>
    <t xml:space="preserve">165195, Архангельская область. Шенкурский район, д. Петровская, д.45 </t>
  </si>
  <si>
    <t>29:20:041301:209</t>
  </si>
  <si>
    <t xml:space="preserve"> д. Петровская, д.46, квартира 2</t>
  </si>
  <si>
    <t xml:space="preserve">165195, Архангельская область. Шенкурский район, д. Петровская, д.46 </t>
  </si>
  <si>
    <t>165195, Архангельская область, Шенкурский район, д. Гребеневская, д.14</t>
  </si>
  <si>
    <t>д. Гребеневская, д.14, квартира 1</t>
  </si>
  <si>
    <t>Здание деревянное       S 35,8  кв.м.,01.01.1975 г. ввода в эксплуатацию(инв. № 000000000025)</t>
  </si>
  <si>
    <t>д. Гребеневская, д.14, квартира 2</t>
  </si>
  <si>
    <t>Здание деревянное одноэтажное S 48  кв.м.(инв № 000000000022)</t>
  </si>
  <si>
    <t>д. Гребеневская, д.15, квартира 1</t>
  </si>
  <si>
    <t>165195, Архангельская область, Шенкурский район, д. Гребеневская, д.15</t>
  </si>
  <si>
    <t>д. Гребеневская, д.15, квартира 2</t>
  </si>
  <si>
    <t>д. Гребеневская, д.15, квартира 3</t>
  </si>
  <si>
    <t>д. Гребеневская, д.15, квартира 4</t>
  </si>
  <si>
    <t>Здание деревянное       S 68    кв.м.,01.01.1934 г.ввода в экмплуатацию(инв. № 000000000026)</t>
  </si>
  <si>
    <t>Здание деревянное       S35   кв.м.,01.01.1934 г.ввода в экмплуатацию(инв. № 000000000026)</t>
  </si>
  <si>
    <t xml:space="preserve"> д.Родионовская,д.36, Жилой дом</t>
  </si>
  <si>
    <t>д. Чащинская, д.34, квартира 2</t>
  </si>
  <si>
    <t>Здание деревянное одноэтажное S 74,2  кв.м.,01.01.1985 г.ввода в эксплуатацию(инв. № 000000000033)</t>
  </si>
  <si>
    <t>Реестр муниципальной собственности                                                                                                                                            Администрации муниципального образования "Никольское" по состоянию на 01.06.2022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</si>
</sst>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ourier"/>
      <family val="3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4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 applyProtection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 applyProtection="1">
      <alignment horizontal="left" wrapText="1"/>
    </xf>
    <xf numFmtId="4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wrapText="1" shrinkToFit="1"/>
    </xf>
    <xf numFmtId="46" fontId="6" fillId="2" borderId="1" xfId="0" applyNumberFormat="1" applyFont="1" applyFill="1" applyBorder="1" applyAlignment="1">
      <alignment wrapText="1" shrinkToFit="1"/>
    </xf>
    <xf numFmtId="0" fontId="6" fillId="2" borderId="1" xfId="0" applyFont="1" applyFill="1" applyBorder="1" applyAlignment="1">
      <alignment wrapText="1" shrinkToFit="1"/>
    </xf>
    <xf numFmtId="14" fontId="6" fillId="2" borderId="1" xfId="0" applyNumberFormat="1" applyFont="1" applyFill="1" applyBorder="1" applyAlignment="1">
      <alignment wrapText="1" shrinkToFit="1"/>
    </xf>
    <xf numFmtId="0" fontId="2" fillId="2" borderId="0" xfId="0" applyFont="1" applyFill="1" applyBorder="1" applyAlignment="1">
      <alignment wrapText="1" shrinkToFit="1"/>
    </xf>
    <xf numFmtId="0" fontId="6" fillId="2" borderId="0" xfId="0" applyFont="1" applyFill="1" applyBorder="1" applyAlignment="1">
      <alignment wrapText="1" shrinkToFit="1"/>
    </xf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4" fontId="2" fillId="2" borderId="1" xfId="0" applyNumberFormat="1" applyFont="1" applyFill="1" applyBorder="1" applyAlignment="1" applyProtection="1">
      <alignment horizontal="left" wrapText="1"/>
    </xf>
    <xf numFmtId="1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wrapText="1"/>
    </xf>
    <xf numFmtId="4" fontId="2" fillId="2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22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2" borderId="8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 shrinkToFit="1"/>
    </xf>
    <xf numFmtId="0" fontId="6" fillId="2" borderId="4" xfId="0" applyFont="1" applyFill="1" applyBorder="1" applyAlignment="1">
      <alignment horizontal="center" wrapText="1" shrinkToFit="1"/>
    </xf>
    <xf numFmtId="0" fontId="6" fillId="2" borderId="7" xfId="0" applyFont="1" applyFill="1" applyBorder="1" applyAlignment="1">
      <alignment horizontal="center" wrapText="1" shrinkToFit="1"/>
    </xf>
    <xf numFmtId="0" fontId="7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2" borderId="3" xfId="0" applyNumberFormat="1" applyFont="1" applyFill="1" applyBorder="1" applyAlignment="1" applyProtection="1">
      <alignment horizontal="center" wrapText="1"/>
    </xf>
    <xf numFmtId="4" fontId="1" fillId="2" borderId="7" xfId="0" applyNumberFormat="1" applyFont="1" applyFill="1" applyBorder="1" applyAlignment="1" applyProtection="1">
      <alignment horizontal="center" wrapText="1"/>
    </xf>
    <xf numFmtId="0" fontId="1" fillId="2" borderId="3" xfId="0" applyFont="1" applyFill="1" applyBorder="1" applyAlignment="1">
      <alignment horizontal="center" wrapText="1" shrinkToFit="1"/>
    </xf>
    <xf numFmtId="0" fontId="1" fillId="2" borderId="4" xfId="0" applyFont="1" applyFill="1" applyBorder="1" applyAlignment="1">
      <alignment horizontal="center" wrapText="1" shrinkToFit="1"/>
    </xf>
    <xf numFmtId="0" fontId="1" fillId="2" borderId="7" xfId="0" applyFont="1" applyFill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topLeftCell="A62" workbookViewId="0">
      <selection activeCell="C70" sqref="C70"/>
    </sheetView>
  </sheetViews>
  <sheetFormatPr defaultRowHeight="12.75" x14ac:dyDescent="0.2"/>
  <cols>
    <col min="1" max="1" width="4.140625" style="6" customWidth="1"/>
    <col min="2" max="2" width="31.7109375" style="6" customWidth="1"/>
    <col min="3" max="4" width="20.7109375" style="6" customWidth="1"/>
    <col min="5" max="5" width="19.140625" style="6" customWidth="1"/>
    <col min="6" max="8" width="22.7109375" style="6" customWidth="1"/>
    <col min="9" max="9" width="19.42578125" style="6" customWidth="1"/>
    <col min="10" max="11" width="22.140625" style="6" customWidth="1"/>
    <col min="12" max="12" width="19.140625" style="6" customWidth="1"/>
    <col min="13" max="13" width="16.85546875" style="6" customWidth="1"/>
    <col min="14" max="19" width="9.140625" style="6"/>
  </cols>
  <sheetData>
    <row r="1" spans="1:19" x14ac:dyDescent="0.2">
      <c r="A1" s="113" t="s">
        <v>606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9" ht="28.5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5" spans="1:19" ht="15.75" x14ac:dyDescent="0.25">
      <c r="A5" s="111" t="s">
        <v>6</v>
      </c>
      <c r="B5" s="111"/>
      <c r="C5" s="111"/>
      <c r="D5" s="111"/>
      <c r="E5" s="111"/>
      <c r="F5" s="111"/>
      <c r="G5" s="111"/>
      <c r="H5" s="111"/>
      <c r="I5" s="111"/>
    </row>
    <row r="7" spans="1:19" ht="123.75" customHeight="1" x14ac:dyDescent="0.25">
      <c r="A7" s="7" t="s">
        <v>2</v>
      </c>
      <c r="B7" s="7" t="s">
        <v>3</v>
      </c>
      <c r="C7" s="7" t="s">
        <v>4</v>
      </c>
      <c r="D7" s="55" t="s">
        <v>33</v>
      </c>
      <c r="E7" s="8" t="s">
        <v>5</v>
      </c>
      <c r="F7" s="8" t="s">
        <v>10</v>
      </c>
      <c r="G7" s="8" t="s">
        <v>25</v>
      </c>
      <c r="H7" s="56" t="s">
        <v>71</v>
      </c>
      <c r="I7" s="9" t="s">
        <v>8</v>
      </c>
      <c r="J7" s="84" t="s">
        <v>419</v>
      </c>
      <c r="K7" s="59" t="s">
        <v>26</v>
      </c>
      <c r="L7" s="59" t="s">
        <v>392</v>
      </c>
    </row>
    <row r="8" spans="1:19" ht="15.75" x14ac:dyDescent="0.25">
      <c r="A8" s="7">
        <v>1</v>
      </c>
      <c r="B8" s="7">
        <v>2</v>
      </c>
      <c r="C8" s="7">
        <v>3</v>
      </c>
      <c r="D8" s="55">
        <v>4</v>
      </c>
      <c r="E8" s="8">
        <v>5</v>
      </c>
      <c r="F8" s="8">
        <v>6</v>
      </c>
      <c r="G8" s="8">
        <v>7</v>
      </c>
      <c r="H8" s="8">
        <v>8</v>
      </c>
      <c r="I8" s="11">
        <v>9</v>
      </c>
      <c r="J8" s="8">
        <v>10</v>
      </c>
      <c r="K8" s="8"/>
      <c r="L8" s="7">
        <v>11</v>
      </c>
    </row>
    <row r="9" spans="1:19" ht="15.75" x14ac:dyDescent="0.25">
      <c r="A9" s="119" t="s">
        <v>27</v>
      </c>
      <c r="B9" s="120"/>
      <c r="C9" s="120"/>
      <c r="D9" s="120"/>
      <c r="E9" s="120"/>
      <c r="F9" s="120"/>
      <c r="G9" s="120"/>
      <c r="H9" s="120"/>
      <c r="I9" s="120"/>
      <c r="J9" s="12"/>
      <c r="K9" s="82"/>
    </row>
    <row r="10" spans="1:19" s="1" customFormat="1" ht="86.25" customHeight="1" x14ac:dyDescent="0.25">
      <c r="A10" s="14"/>
      <c r="B10" s="54" t="s">
        <v>423</v>
      </c>
      <c r="C10" s="54"/>
      <c r="D10" s="54"/>
      <c r="E10" s="19"/>
      <c r="F10" s="2"/>
      <c r="G10" s="19"/>
      <c r="H10" s="19"/>
      <c r="I10" s="16"/>
      <c r="J10" s="19"/>
      <c r="K10" s="63"/>
      <c r="L10" s="80"/>
      <c r="M10" s="18"/>
      <c r="N10" s="18"/>
      <c r="O10" s="18"/>
      <c r="P10" s="18"/>
      <c r="Q10" s="18"/>
      <c r="R10" s="18"/>
      <c r="S10" s="18"/>
    </row>
    <row r="11" spans="1:19" s="1" customFormat="1" ht="27.75" customHeight="1" x14ac:dyDescent="0.25">
      <c r="A11" s="116" t="s">
        <v>30</v>
      </c>
      <c r="B11" s="117"/>
      <c r="C11" s="117"/>
      <c r="D11" s="3"/>
      <c r="E11" s="3"/>
      <c r="F11" s="3"/>
      <c r="G11" s="3"/>
      <c r="H11" s="3"/>
      <c r="I11" s="20"/>
      <c r="J11" s="21"/>
      <c r="K11" s="21"/>
      <c r="L11" s="17"/>
      <c r="M11" s="18"/>
      <c r="N11" s="18"/>
      <c r="O11" s="18"/>
      <c r="P11" s="18"/>
      <c r="Q11" s="18"/>
      <c r="R11" s="18"/>
      <c r="S11" s="18"/>
    </row>
    <row r="12" spans="1:19" s="1" customFormat="1" ht="98.25" customHeight="1" x14ac:dyDescent="0.25">
      <c r="A12" s="14">
        <v>1</v>
      </c>
      <c r="B12" s="54" t="s">
        <v>35</v>
      </c>
      <c r="C12" s="54" t="s">
        <v>36</v>
      </c>
      <c r="D12" s="54" t="s">
        <v>40</v>
      </c>
      <c r="E12" s="2"/>
      <c r="F12" s="2" t="s">
        <v>330</v>
      </c>
      <c r="G12" s="2"/>
      <c r="H12" s="2">
        <v>1</v>
      </c>
      <c r="I12" s="16" t="s">
        <v>37</v>
      </c>
      <c r="J12" s="63">
        <v>39191</v>
      </c>
      <c r="K12" s="63" t="s">
        <v>393</v>
      </c>
      <c r="L12" s="80" t="s">
        <v>394</v>
      </c>
      <c r="M12" s="18"/>
      <c r="N12" s="18"/>
      <c r="O12" s="18"/>
      <c r="P12" s="18"/>
      <c r="Q12" s="18"/>
      <c r="R12" s="18"/>
      <c r="S12" s="18"/>
    </row>
    <row r="13" spans="1:19" s="1" customFormat="1" ht="105" customHeight="1" x14ac:dyDescent="0.25">
      <c r="A13" s="14">
        <v>2</v>
      </c>
      <c r="B13" s="54" t="s">
        <v>385</v>
      </c>
      <c r="C13" s="54" t="s">
        <v>386</v>
      </c>
      <c r="D13" s="54" t="s">
        <v>40</v>
      </c>
      <c r="E13" s="2"/>
      <c r="F13" s="2" t="s">
        <v>327</v>
      </c>
      <c r="G13" s="2"/>
      <c r="H13" s="2">
        <v>1</v>
      </c>
      <c r="I13" s="16" t="s">
        <v>42</v>
      </c>
      <c r="J13" s="63">
        <v>41060</v>
      </c>
      <c r="K13" s="13" t="s">
        <v>387</v>
      </c>
      <c r="L13" s="91" t="s">
        <v>394</v>
      </c>
      <c r="M13" s="18"/>
      <c r="N13" s="18"/>
      <c r="O13" s="18"/>
      <c r="P13" s="18"/>
      <c r="Q13" s="18"/>
      <c r="R13" s="18"/>
      <c r="S13" s="18"/>
    </row>
    <row r="14" spans="1:19" s="1" customFormat="1" ht="97.5" customHeight="1" x14ac:dyDescent="0.25">
      <c r="A14" s="14">
        <v>3</v>
      </c>
      <c r="B14" s="54"/>
      <c r="C14" s="54"/>
      <c r="D14" s="54"/>
      <c r="E14" s="2"/>
      <c r="F14" s="2"/>
      <c r="G14" s="2"/>
      <c r="H14" s="2"/>
      <c r="I14" s="16" t="s">
        <v>430</v>
      </c>
      <c r="J14" s="63"/>
      <c r="K14" s="13"/>
      <c r="L14" s="80"/>
      <c r="M14" s="18"/>
      <c r="N14" s="18"/>
      <c r="O14" s="18"/>
      <c r="P14" s="18"/>
      <c r="Q14" s="18"/>
      <c r="R14" s="18"/>
      <c r="S14" s="18"/>
    </row>
    <row r="15" spans="1:19" s="1" customFormat="1" ht="15.75" customHeight="1" x14ac:dyDescent="0.25">
      <c r="A15" s="116"/>
      <c r="B15" s="117"/>
      <c r="C15" s="117"/>
      <c r="D15" s="118"/>
      <c r="E15" s="118"/>
      <c r="F15" s="118"/>
      <c r="G15" s="118"/>
      <c r="H15" s="118"/>
      <c r="I15" s="118"/>
      <c r="J15" s="21"/>
      <c r="K15" s="21"/>
      <c r="L15" s="17"/>
      <c r="M15" s="18"/>
      <c r="N15" s="18"/>
      <c r="O15" s="18"/>
      <c r="P15" s="18"/>
      <c r="Q15" s="18"/>
      <c r="R15" s="18"/>
      <c r="S15" s="18"/>
    </row>
    <row r="16" spans="1:19" s="1" customFormat="1" ht="96.75" customHeight="1" x14ac:dyDescent="0.25">
      <c r="A16" s="14">
        <v>4</v>
      </c>
      <c r="B16" s="54" t="s">
        <v>46</v>
      </c>
      <c r="C16" s="54" t="s">
        <v>48</v>
      </c>
      <c r="D16" s="54" t="s">
        <v>44</v>
      </c>
      <c r="E16" s="2"/>
      <c r="F16" s="2"/>
      <c r="G16" s="2"/>
      <c r="H16" s="2">
        <v>1</v>
      </c>
      <c r="I16" s="16" t="s">
        <v>45</v>
      </c>
      <c r="J16" s="63">
        <v>39783</v>
      </c>
      <c r="K16" s="63" t="s">
        <v>393</v>
      </c>
      <c r="L16" s="80" t="s">
        <v>394</v>
      </c>
      <c r="M16" s="18"/>
      <c r="N16" s="18"/>
      <c r="O16" s="18"/>
      <c r="P16" s="18"/>
      <c r="Q16" s="18"/>
      <c r="R16" s="18"/>
      <c r="S16" s="18"/>
    </row>
    <row r="17" spans="1:19" s="1" customFormat="1" ht="78.75" x14ac:dyDescent="0.25">
      <c r="A17" s="14">
        <v>5</v>
      </c>
      <c r="B17" s="54" t="s">
        <v>47</v>
      </c>
      <c r="C17" s="54" t="s">
        <v>49</v>
      </c>
      <c r="D17" s="54" t="s">
        <v>232</v>
      </c>
      <c r="E17" s="2" t="s">
        <v>234</v>
      </c>
      <c r="F17" s="2" t="s">
        <v>233</v>
      </c>
      <c r="G17" s="2"/>
      <c r="H17" s="2">
        <v>1</v>
      </c>
      <c r="I17" s="16" t="s">
        <v>50</v>
      </c>
      <c r="J17" s="63">
        <v>41656</v>
      </c>
      <c r="K17" s="13" t="s">
        <v>235</v>
      </c>
      <c r="L17" s="80" t="s">
        <v>394</v>
      </c>
      <c r="M17" s="18"/>
      <c r="N17" s="18"/>
      <c r="O17" s="18"/>
      <c r="P17" s="18"/>
      <c r="Q17" s="18"/>
      <c r="R17" s="18"/>
      <c r="S17" s="18"/>
    </row>
    <row r="18" spans="1:19" s="1" customFormat="1" ht="75" customHeight="1" x14ac:dyDescent="0.25">
      <c r="A18" s="14">
        <v>6</v>
      </c>
      <c r="B18" s="54" t="s">
        <v>51</v>
      </c>
      <c r="C18" s="54" t="s">
        <v>49</v>
      </c>
      <c r="D18" s="54"/>
      <c r="E18" s="2"/>
      <c r="F18" s="2"/>
      <c r="G18" s="2"/>
      <c r="H18" s="2">
        <v>1</v>
      </c>
      <c r="I18" s="16" t="s">
        <v>447</v>
      </c>
      <c r="J18" s="63" t="s">
        <v>321</v>
      </c>
      <c r="K18" s="63"/>
      <c r="L18" s="80" t="s">
        <v>394</v>
      </c>
      <c r="M18" s="18"/>
      <c r="N18" s="18"/>
      <c r="O18" s="18"/>
      <c r="P18" s="18"/>
      <c r="Q18" s="18"/>
      <c r="R18" s="18"/>
      <c r="S18" s="18"/>
    </row>
    <row r="19" spans="1:19" s="1" customFormat="1" ht="82.5" customHeight="1" x14ac:dyDescent="0.25">
      <c r="A19" s="14">
        <v>7</v>
      </c>
      <c r="B19" s="54" t="s">
        <v>52</v>
      </c>
      <c r="C19" s="54" t="s">
        <v>49</v>
      </c>
      <c r="D19" s="54"/>
      <c r="E19" s="2"/>
      <c r="F19" s="2"/>
      <c r="G19" s="2"/>
      <c r="H19" s="2">
        <v>1</v>
      </c>
      <c r="I19" s="16" t="s">
        <v>340</v>
      </c>
      <c r="J19" s="63" t="s">
        <v>321</v>
      </c>
      <c r="K19" s="63"/>
      <c r="L19" s="80" t="s">
        <v>394</v>
      </c>
      <c r="M19" s="18"/>
      <c r="N19" s="18"/>
      <c r="O19" s="18"/>
      <c r="P19" s="18"/>
      <c r="Q19" s="18"/>
      <c r="R19" s="18"/>
      <c r="S19" s="18"/>
    </row>
    <row r="20" spans="1:19" s="1" customFormat="1" ht="84" customHeight="1" x14ac:dyDescent="0.25">
      <c r="A20" s="14">
        <v>8</v>
      </c>
      <c r="B20" s="54" t="s">
        <v>53</v>
      </c>
      <c r="C20" s="54" t="s">
        <v>49</v>
      </c>
      <c r="D20" s="54"/>
      <c r="E20" s="2"/>
      <c r="F20" s="2"/>
      <c r="G20" s="2"/>
      <c r="H20" s="2">
        <v>1</v>
      </c>
      <c r="I20" s="16" t="s">
        <v>341</v>
      </c>
      <c r="J20" s="63" t="s">
        <v>321</v>
      </c>
      <c r="K20" s="63"/>
      <c r="L20" s="80" t="s">
        <v>394</v>
      </c>
      <c r="M20" s="18"/>
      <c r="N20" s="18"/>
      <c r="O20" s="18"/>
      <c r="P20" s="18"/>
      <c r="Q20" s="18"/>
      <c r="R20" s="18"/>
      <c r="S20" s="18"/>
    </row>
    <row r="21" spans="1:19" s="1" customFormat="1" ht="84.75" customHeight="1" x14ac:dyDescent="0.25">
      <c r="A21" s="14">
        <v>9</v>
      </c>
      <c r="B21" s="54" t="s">
        <v>54</v>
      </c>
      <c r="C21" s="54" t="s">
        <v>41</v>
      </c>
      <c r="D21" s="54"/>
      <c r="E21" s="2"/>
      <c r="F21" s="2"/>
      <c r="G21" s="2"/>
      <c r="H21" s="2">
        <v>1</v>
      </c>
      <c r="I21" s="16" t="s">
        <v>342</v>
      </c>
      <c r="J21" s="2"/>
      <c r="K21" s="2"/>
      <c r="L21" s="80" t="s">
        <v>394</v>
      </c>
      <c r="M21" s="18"/>
      <c r="N21" s="18"/>
      <c r="O21" s="18"/>
      <c r="P21" s="18"/>
      <c r="Q21" s="18"/>
      <c r="R21" s="18"/>
      <c r="S21" s="18"/>
    </row>
    <row r="22" spans="1:19" s="1" customFormat="1" ht="84.75" customHeight="1" x14ac:dyDescent="0.25">
      <c r="A22" s="54">
        <v>10</v>
      </c>
      <c r="B22" s="54" t="s">
        <v>55</v>
      </c>
      <c r="C22" s="54" t="s">
        <v>41</v>
      </c>
      <c r="D22" s="54" t="s">
        <v>56</v>
      </c>
      <c r="E22" s="2"/>
      <c r="F22" s="2"/>
      <c r="G22" s="2"/>
      <c r="H22" s="2">
        <v>1</v>
      </c>
      <c r="I22" s="16" t="s">
        <v>343</v>
      </c>
      <c r="J22" s="2"/>
      <c r="K22" s="2"/>
      <c r="L22" s="86" t="s">
        <v>394</v>
      </c>
      <c r="M22" s="18"/>
      <c r="N22" s="18"/>
      <c r="O22" s="18"/>
      <c r="P22" s="18"/>
      <c r="Q22" s="18"/>
      <c r="R22" s="18"/>
      <c r="S22" s="18"/>
    </row>
    <row r="23" spans="1:19" s="1" customFormat="1" ht="84.75" customHeight="1" x14ac:dyDescent="0.25">
      <c r="A23" s="54">
        <v>11</v>
      </c>
      <c r="B23" s="54" t="s">
        <v>422</v>
      </c>
      <c r="C23" s="54" t="s">
        <v>421</v>
      </c>
      <c r="D23" s="54"/>
      <c r="E23" s="2"/>
      <c r="F23" s="2"/>
      <c r="G23" s="2"/>
      <c r="H23" s="2">
        <v>1</v>
      </c>
      <c r="I23" s="16" t="s">
        <v>343</v>
      </c>
      <c r="J23" s="2"/>
      <c r="K23" s="2"/>
      <c r="L23" s="86" t="s">
        <v>394</v>
      </c>
      <c r="M23" s="18"/>
      <c r="N23" s="18"/>
      <c r="O23" s="18"/>
      <c r="P23" s="18"/>
      <c r="Q23" s="18"/>
      <c r="R23" s="18"/>
      <c r="S23" s="18"/>
    </row>
    <row r="24" spans="1:19" s="1" customFormat="1" ht="84.75" customHeight="1" x14ac:dyDescent="0.25">
      <c r="A24" s="54">
        <v>12</v>
      </c>
      <c r="B24" s="54" t="s">
        <v>426</v>
      </c>
      <c r="C24" s="54" t="s">
        <v>421</v>
      </c>
      <c r="D24" s="54"/>
      <c r="E24" s="2"/>
      <c r="F24" s="2"/>
      <c r="G24" s="2"/>
      <c r="H24" s="2">
        <v>1</v>
      </c>
      <c r="I24" s="16" t="s">
        <v>363</v>
      </c>
      <c r="J24" s="2"/>
      <c r="K24" s="2"/>
      <c r="L24" s="90"/>
      <c r="M24" s="18"/>
      <c r="N24" s="18"/>
      <c r="O24" s="18"/>
      <c r="P24" s="18"/>
      <c r="Q24" s="18"/>
      <c r="R24" s="18"/>
      <c r="S24" s="18"/>
    </row>
    <row r="25" spans="1:19" s="1" customFormat="1" ht="84.75" customHeight="1" x14ac:dyDescent="0.25">
      <c r="A25" s="54">
        <v>13</v>
      </c>
      <c r="B25" s="54" t="s">
        <v>427</v>
      </c>
      <c r="C25" s="54" t="s">
        <v>49</v>
      </c>
      <c r="D25" s="54"/>
      <c r="E25" s="2"/>
      <c r="F25" s="2"/>
      <c r="G25" s="2"/>
      <c r="H25" s="2">
        <v>1</v>
      </c>
      <c r="I25" s="16" t="s">
        <v>363</v>
      </c>
      <c r="J25" s="2"/>
      <c r="K25" s="2"/>
      <c r="L25" s="90"/>
      <c r="M25" s="18"/>
      <c r="N25" s="18"/>
      <c r="O25" s="18"/>
      <c r="P25" s="18"/>
      <c r="Q25" s="18"/>
      <c r="R25" s="18"/>
      <c r="S25" s="18"/>
    </row>
    <row r="26" spans="1:19" s="1" customFormat="1" ht="84.75" customHeight="1" x14ac:dyDescent="0.25">
      <c r="A26" s="54">
        <v>14</v>
      </c>
      <c r="B26" s="54" t="s">
        <v>428</v>
      </c>
      <c r="C26" s="54" t="s">
        <v>429</v>
      </c>
      <c r="D26" s="54"/>
      <c r="E26" s="2"/>
      <c r="F26" s="2"/>
      <c r="G26" s="2"/>
      <c r="H26" s="2">
        <v>1</v>
      </c>
      <c r="I26" s="16" t="s">
        <v>363</v>
      </c>
      <c r="J26" s="2"/>
      <c r="K26" s="2"/>
      <c r="L26" s="90"/>
      <c r="M26" s="18"/>
      <c r="N26" s="18"/>
      <c r="O26" s="18"/>
      <c r="P26" s="18"/>
      <c r="Q26" s="18"/>
      <c r="R26" s="18"/>
      <c r="S26" s="18"/>
    </row>
    <row r="27" spans="1:19" s="1" customFormat="1" ht="84.75" customHeight="1" x14ac:dyDescent="0.25">
      <c r="A27" s="54">
        <v>15</v>
      </c>
      <c r="B27" s="54" t="s">
        <v>431</v>
      </c>
      <c r="C27" s="54" t="s">
        <v>49</v>
      </c>
      <c r="D27" s="54"/>
      <c r="E27" s="2"/>
      <c r="F27" s="2"/>
      <c r="G27" s="2"/>
      <c r="H27" s="2">
        <v>1</v>
      </c>
      <c r="I27" s="16" t="s">
        <v>448</v>
      </c>
      <c r="J27" s="2"/>
      <c r="K27" s="2"/>
      <c r="L27" s="90"/>
      <c r="M27" s="18"/>
      <c r="N27" s="18"/>
      <c r="O27" s="18"/>
      <c r="P27" s="18"/>
      <c r="Q27" s="18"/>
      <c r="R27" s="18"/>
      <c r="S27" s="18"/>
    </row>
    <row r="28" spans="1:19" s="1" customFormat="1" ht="77.25" customHeight="1" x14ac:dyDescent="0.25">
      <c r="A28" s="14"/>
      <c r="B28" s="54" t="s">
        <v>423</v>
      </c>
      <c r="C28" s="54"/>
      <c r="D28" s="54"/>
      <c r="E28" s="2"/>
      <c r="F28" s="2"/>
      <c r="G28" s="2"/>
      <c r="H28" s="2"/>
      <c r="I28" s="16" t="s">
        <v>449</v>
      </c>
      <c r="J28" s="2"/>
      <c r="K28" s="2"/>
      <c r="L28" s="80"/>
      <c r="M28" s="18"/>
      <c r="N28" s="18"/>
      <c r="O28" s="18"/>
      <c r="P28" s="18"/>
      <c r="Q28" s="18"/>
      <c r="R28" s="18"/>
      <c r="S28" s="18"/>
    </row>
    <row r="29" spans="1:19" s="1" customFormat="1" ht="15.75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8"/>
      <c r="N29" s="18"/>
      <c r="O29" s="18"/>
      <c r="P29" s="18"/>
      <c r="Q29" s="18"/>
      <c r="R29" s="18"/>
      <c r="S29" s="18"/>
    </row>
    <row r="30" spans="1:19" ht="50.25" customHeight="1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24"/>
    </row>
    <row r="31" spans="1:19" ht="15.75" x14ac:dyDescent="0.25">
      <c r="A31" s="111" t="s">
        <v>11</v>
      </c>
      <c r="B31" s="111"/>
      <c r="C31" s="111"/>
      <c r="D31" s="111"/>
      <c r="E31" s="111"/>
      <c r="F31" s="112"/>
      <c r="G31" s="112"/>
      <c r="H31" s="112"/>
      <c r="I31" s="112"/>
      <c r="J31" s="24"/>
      <c r="K31" s="24"/>
      <c r="L31" s="24"/>
    </row>
    <row r="32" spans="1:19" ht="15.7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5.75" x14ac:dyDescent="0.25">
      <c r="A33" s="107" t="s">
        <v>2</v>
      </c>
      <c r="B33" s="107" t="s">
        <v>12</v>
      </c>
      <c r="C33" s="123" t="s">
        <v>13</v>
      </c>
      <c r="D33" s="124"/>
      <c r="E33" s="125"/>
      <c r="F33" s="114" t="s">
        <v>418</v>
      </c>
      <c r="G33" s="121" t="s">
        <v>33</v>
      </c>
      <c r="H33" s="72" t="s">
        <v>336</v>
      </c>
      <c r="I33" s="107" t="s">
        <v>9</v>
      </c>
      <c r="J33" s="24"/>
      <c r="K33" s="24"/>
      <c r="L33" s="24"/>
    </row>
    <row r="34" spans="1:12" ht="107.25" customHeight="1" x14ac:dyDescent="0.25">
      <c r="A34" s="108"/>
      <c r="B34" s="108"/>
      <c r="C34" s="59" t="s">
        <v>59</v>
      </c>
      <c r="D34" s="59" t="s">
        <v>14</v>
      </c>
      <c r="E34" s="10" t="s">
        <v>15</v>
      </c>
      <c r="F34" s="108"/>
      <c r="G34" s="122"/>
      <c r="H34" s="61" t="s">
        <v>72</v>
      </c>
      <c r="I34" s="115"/>
      <c r="J34" s="24"/>
      <c r="K34" s="24"/>
      <c r="L34" s="24"/>
    </row>
    <row r="35" spans="1:12" ht="15.75" x14ac:dyDescent="0.25">
      <c r="A35" s="4">
        <v>1</v>
      </c>
      <c r="B35" s="4">
        <v>2</v>
      </c>
      <c r="C35" s="4">
        <v>3</v>
      </c>
      <c r="D35" s="57">
        <v>4</v>
      </c>
      <c r="E35" s="4">
        <v>5</v>
      </c>
      <c r="F35" s="4">
        <v>6</v>
      </c>
      <c r="G35" s="53">
        <v>7</v>
      </c>
      <c r="H35" s="57">
        <v>8</v>
      </c>
      <c r="I35" s="4">
        <v>9</v>
      </c>
      <c r="J35" s="24"/>
      <c r="K35" s="24"/>
      <c r="L35" s="24"/>
    </row>
    <row r="36" spans="1:12" ht="15.75" x14ac:dyDescent="0.25">
      <c r="A36" s="109" t="s">
        <v>57</v>
      </c>
      <c r="B36" s="109"/>
      <c r="C36" s="109"/>
      <c r="D36" s="58"/>
      <c r="E36" s="24"/>
      <c r="F36" s="24"/>
      <c r="G36" s="24"/>
      <c r="H36" s="24"/>
      <c r="I36" s="5"/>
      <c r="J36" s="24"/>
      <c r="K36" s="24"/>
      <c r="L36" s="24"/>
    </row>
    <row r="37" spans="1:12" ht="110.25" x14ac:dyDescent="0.25">
      <c r="A37" s="22">
        <v>1</v>
      </c>
      <c r="B37" s="54" t="s">
        <v>58</v>
      </c>
      <c r="C37" s="36">
        <v>2</v>
      </c>
      <c r="D37" s="16">
        <v>11400</v>
      </c>
      <c r="E37" s="22">
        <v>11400</v>
      </c>
      <c r="F37" s="13"/>
      <c r="G37" s="13" t="s">
        <v>61</v>
      </c>
      <c r="H37" s="54" t="s">
        <v>398</v>
      </c>
      <c r="I37" s="4"/>
      <c r="J37" s="24"/>
      <c r="K37" s="24"/>
      <c r="L37" s="24"/>
    </row>
    <row r="38" spans="1:12" ht="110.25" x14ac:dyDescent="0.25">
      <c r="A38" s="22">
        <v>2</v>
      </c>
      <c r="B38" s="54" t="s">
        <v>60</v>
      </c>
      <c r="C38" s="36">
        <v>1</v>
      </c>
      <c r="D38" s="16">
        <v>3000</v>
      </c>
      <c r="E38" s="22">
        <v>3000</v>
      </c>
      <c r="F38" s="13"/>
      <c r="G38" s="13" t="s">
        <v>61</v>
      </c>
      <c r="H38" s="54" t="s">
        <v>399</v>
      </c>
      <c r="I38" s="4"/>
      <c r="J38" s="24"/>
      <c r="K38" s="24"/>
      <c r="L38" s="24"/>
    </row>
    <row r="39" spans="1:12" ht="110.25" x14ac:dyDescent="0.25">
      <c r="A39" s="22">
        <v>3</v>
      </c>
      <c r="B39" s="54" t="s">
        <v>62</v>
      </c>
      <c r="C39" s="36">
        <v>1</v>
      </c>
      <c r="D39" s="16">
        <v>2300</v>
      </c>
      <c r="E39" s="22">
        <v>2300</v>
      </c>
      <c r="F39" s="13"/>
      <c r="G39" s="13" t="s">
        <v>61</v>
      </c>
      <c r="H39" s="54" t="s">
        <v>398</v>
      </c>
      <c r="I39" s="4"/>
      <c r="J39" s="24"/>
      <c r="K39" s="24"/>
      <c r="L39" s="24"/>
    </row>
    <row r="40" spans="1:12" ht="110.25" x14ac:dyDescent="0.25">
      <c r="A40" s="22">
        <v>4</v>
      </c>
      <c r="B40" s="54" t="s">
        <v>63</v>
      </c>
      <c r="C40" s="36">
        <v>1</v>
      </c>
      <c r="D40" s="16">
        <v>4177</v>
      </c>
      <c r="E40" s="22">
        <v>4177</v>
      </c>
      <c r="F40" s="13"/>
      <c r="G40" s="13" t="s">
        <v>34</v>
      </c>
      <c r="H40" s="54" t="s">
        <v>400</v>
      </c>
      <c r="I40" s="4"/>
      <c r="J40" s="24"/>
      <c r="K40" s="24"/>
      <c r="L40" s="24"/>
    </row>
    <row r="41" spans="1:12" ht="78.75" x14ac:dyDescent="0.25">
      <c r="A41" s="22">
        <v>5</v>
      </c>
      <c r="B41" s="54" t="s">
        <v>64</v>
      </c>
      <c r="C41" s="36">
        <v>1</v>
      </c>
      <c r="D41" s="16">
        <v>38380</v>
      </c>
      <c r="E41" s="22">
        <v>38380</v>
      </c>
      <c r="F41" s="13">
        <v>2012</v>
      </c>
      <c r="G41" s="13" t="s">
        <v>56</v>
      </c>
      <c r="H41" s="54" t="s">
        <v>401</v>
      </c>
      <c r="I41" s="4"/>
      <c r="J41" s="24"/>
      <c r="K41" s="24"/>
      <c r="L41" s="24"/>
    </row>
    <row r="42" spans="1:12" ht="110.25" x14ac:dyDescent="0.25">
      <c r="A42" s="22">
        <v>6</v>
      </c>
      <c r="B42" s="54" t="s">
        <v>65</v>
      </c>
      <c r="C42" s="36">
        <v>1</v>
      </c>
      <c r="D42" s="16">
        <v>17286</v>
      </c>
      <c r="E42" s="22">
        <v>17286</v>
      </c>
      <c r="F42" s="13">
        <v>2012</v>
      </c>
      <c r="G42" s="13" t="s">
        <v>61</v>
      </c>
      <c r="H42" s="54" t="s">
        <v>398</v>
      </c>
      <c r="I42" s="4"/>
      <c r="J42" s="24"/>
      <c r="K42" s="24"/>
      <c r="L42" s="24"/>
    </row>
    <row r="43" spans="1:12" ht="110.25" x14ac:dyDescent="0.25">
      <c r="A43" s="22">
        <v>7</v>
      </c>
      <c r="B43" s="54" t="s">
        <v>66</v>
      </c>
      <c r="C43" s="36">
        <v>2</v>
      </c>
      <c r="D43" s="16">
        <v>51200</v>
      </c>
      <c r="E43" s="22">
        <v>51200</v>
      </c>
      <c r="F43" s="13">
        <v>2012</v>
      </c>
      <c r="G43" s="13" t="s">
        <v>61</v>
      </c>
      <c r="H43" s="54" t="s">
        <v>398</v>
      </c>
      <c r="I43" s="4"/>
      <c r="J43" s="24"/>
      <c r="K43" s="24"/>
      <c r="L43" s="24"/>
    </row>
    <row r="44" spans="1:12" ht="94.5" x14ac:dyDescent="0.25">
      <c r="A44" s="22">
        <v>8</v>
      </c>
      <c r="B44" s="54" t="s">
        <v>67</v>
      </c>
      <c r="C44" s="36">
        <v>1</v>
      </c>
      <c r="D44" s="16">
        <v>56496</v>
      </c>
      <c r="E44" s="31">
        <v>56496</v>
      </c>
      <c r="F44" s="13">
        <v>2012</v>
      </c>
      <c r="G44" s="13" t="s">
        <v>44</v>
      </c>
      <c r="H44" s="54" t="s">
        <v>402</v>
      </c>
      <c r="I44" s="4" t="s">
        <v>0</v>
      </c>
      <c r="J44" s="24"/>
      <c r="K44" s="24"/>
      <c r="L44" s="24"/>
    </row>
    <row r="45" spans="1:12" ht="110.25" x14ac:dyDescent="0.25">
      <c r="A45" s="22">
        <v>9</v>
      </c>
      <c r="B45" s="54" t="s">
        <v>68</v>
      </c>
      <c r="C45" s="36">
        <v>1</v>
      </c>
      <c r="D45" s="16">
        <v>2665</v>
      </c>
      <c r="E45" s="32">
        <v>2665</v>
      </c>
      <c r="F45" s="13">
        <v>2012</v>
      </c>
      <c r="G45" s="13" t="s">
        <v>34</v>
      </c>
      <c r="H45" s="54" t="s">
        <v>400</v>
      </c>
      <c r="I45" s="4" t="s">
        <v>0</v>
      </c>
      <c r="J45" s="24"/>
      <c r="K45" s="24"/>
      <c r="L45" s="24"/>
    </row>
    <row r="46" spans="1:12" ht="78.75" x14ac:dyDescent="0.25">
      <c r="A46" s="22">
        <v>10</v>
      </c>
      <c r="B46" s="54" t="s">
        <v>69</v>
      </c>
      <c r="C46" s="36">
        <v>1</v>
      </c>
      <c r="D46" s="16">
        <v>10700</v>
      </c>
      <c r="E46" s="32">
        <v>10700</v>
      </c>
      <c r="F46" s="13">
        <v>2013</v>
      </c>
      <c r="G46" s="13" t="s">
        <v>34</v>
      </c>
      <c r="H46" s="54" t="s">
        <v>403</v>
      </c>
      <c r="I46" s="4" t="s">
        <v>0</v>
      </c>
      <c r="J46" s="24"/>
      <c r="K46" s="24"/>
      <c r="L46" s="24"/>
    </row>
    <row r="47" spans="1:12" ht="94.5" x14ac:dyDescent="0.25">
      <c r="A47" s="22">
        <v>11</v>
      </c>
      <c r="B47" s="54" t="s">
        <v>70</v>
      </c>
      <c r="C47" s="36">
        <v>1</v>
      </c>
      <c r="D47" s="16">
        <v>65000</v>
      </c>
      <c r="E47" s="32">
        <v>65000</v>
      </c>
      <c r="F47" s="13"/>
      <c r="G47" s="13" t="s">
        <v>56</v>
      </c>
      <c r="H47" s="54" t="s">
        <v>404</v>
      </c>
      <c r="I47" s="4"/>
      <c r="J47" s="24"/>
      <c r="K47" s="24"/>
      <c r="L47" s="24"/>
    </row>
    <row r="48" spans="1:12" ht="94.5" x14ac:dyDescent="0.25">
      <c r="A48" s="22">
        <v>12</v>
      </c>
      <c r="B48" s="54" t="s">
        <v>73</v>
      </c>
      <c r="C48" s="36">
        <v>1</v>
      </c>
      <c r="D48" s="16">
        <v>9700</v>
      </c>
      <c r="E48" s="32">
        <v>9700</v>
      </c>
      <c r="F48" s="13"/>
      <c r="G48" s="13" t="s">
        <v>56</v>
      </c>
      <c r="H48" s="54" t="s">
        <v>404</v>
      </c>
      <c r="I48" s="4"/>
      <c r="J48" s="24"/>
      <c r="K48" s="24"/>
      <c r="L48" s="24"/>
    </row>
    <row r="49" spans="1:12" ht="110.25" x14ac:dyDescent="0.25">
      <c r="A49" s="22">
        <v>13</v>
      </c>
      <c r="B49" s="54" t="s">
        <v>74</v>
      </c>
      <c r="C49" s="36">
        <v>1</v>
      </c>
      <c r="D49" s="16">
        <v>35700</v>
      </c>
      <c r="E49" s="32">
        <v>35700</v>
      </c>
      <c r="F49" s="13"/>
      <c r="G49" s="13" t="s">
        <v>34</v>
      </c>
      <c r="H49" s="54" t="s">
        <v>400</v>
      </c>
      <c r="I49" s="4"/>
      <c r="J49" s="24"/>
      <c r="K49" s="24"/>
      <c r="L49" s="24"/>
    </row>
    <row r="50" spans="1:12" ht="78.75" x14ac:dyDescent="0.25">
      <c r="A50" s="22">
        <v>14</v>
      </c>
      <c r="B50" s="54" t="s">
        <v>74</v>
      </c>
      <c r="C50" s="36">
        <v>1</v>
      </c>
      <c r="D50" s="16">
        <v>22724.240000000002</v>
      </c>
      <c r="E50" s="32">
        <v>22724.240000000002</v>
      </c>
      <c r="F50" s="13"/>
      <c r="G50" s="13" t="s">
        <v>34</v>
      </c>
      <c r="H50" s="54" t="s">
        <v>403</v>
      </c>
      <c r="I50" s="4"/>
      <c r="J50" s="24"/>
      <c r="K50" s="24"/>
      <c r="L50" s="24"/>
    </row>
    <row r="51" spans="1:12" ht="78.75" x14ac:dyDescent="0.25">
      <c r="A51" s="22">
        <v>15</v>
      </c>
      <c r="B51" s="54" t="s">
        <v>65</v>
      </c>
      <c r="C51" s="36">
        <v>1</v>
      </c>
      <c r="D51" s="16">
        <v>5644.17</v>
      </c>
      <c r="E51" s="16">
        <v>5644.17</v>
      </c>
      <c r="F51" s="13"/>
      <c r="G51" s="13" t="s">
        <v>34</v>
      </c>
      <c r="H51" s="54" t="s">
        <v>403</v>
      </c>
      <c r="I51" s="4"/>
      <c r="J51" s="24"/>
      <c r="K51" s="24"/>
      <c r="L51" s="24"/>
    </row>
    <row r="52" spans="1:12" ht="110.25" x14ac:dyDescent="0.25">
      <c r="A52" s="22">
        <v>16</v>
      </c>
      <c r="B52" s="54" t="s">
        <v>65</v>
      </c>
      <c r="C52" s="36">
        <v>1</v>
      </c>
      <c r="D52" s="16">
        <v>8276.4500000000007</v>
      </c>
      <c r="E52" s="14">
        <v>8276.4500000000007</v>
      </c>
      <c r="F52" s="13"/>
      <c r="G52" s="13" t="s">
        <v>34</v>
      </c>
      <c r="H52" s="54" t="s">
        <v>405</v>
      </c>
      <c r="I52" s="4"/>
      <c r="J52" s="24"/>
      <c r="K52" s="24"/>
      <c r="L52" s="24"/>
    </row>
    <row r="53" spans="1:12" ht="94.5" x14ac:dyDescent="0.25">
      <c r="A53" s="22">
        <v>17</v>
      </c>
      <c r="B53" s="54" t="s">
        <v>74</v>
      </c>
      <c r="C53" s="36">
        <v>1</v>
      </c>
      <c r="D53" s="16">
        <v>33501</v>
      </c>
      <c r="E53" s="16">
        <v>33501</v>
      </c>
      <c r="F53" s="13"/>
      <c r="G53" s="13" t="s">
        <v>34</v>
      </c>
      <c r="H53" s="54" t="s">
        <v>406</v>
      </c>
      <c r="I53" s="4"/>
      <c r="J53" s="24"/>
      <c r="K53" s="24"/>
      <c r="L53" s="24"/>
    </row>
    <row r="54" spans="1:12" ht="78.75" x14ac:dyDescent="0.25">
      <c r="A54" s="22">
        <v>18</v>
      </c>
      <c r="B54" s="54" t="s">
        <v>75</v>
      </c>
      <c r="C54" s="36">
        <v>1</v>
      </c>
      <c r="D54" s="16">
        <v>2012</v>
      </c>
      <c r="E54" s="16">
        <v>2012</v>
      </c>
      <c r="F54" s="13"/>
      <c r="G54" s="13" t="s">
        <v>61</v>
      </c>
      <c r="H54" s="54" t="s">
        <v>403</v>
      </c>
      <c r="I54" s="4"/>
      <c r="J54" s="24"/>
      <c r="K54" s="24"/>
      <c r="L54" s="24"/>
    </row>
    <row r="55" spans="1:12" ht="78.75" x14ac:dyDescent="0.25">
      <c r="A55" s="22">
        <v>19</v>
      </c>
      <c r="B55" s="54" t="s">
        <v>60</v>
      </c>
      <c r="C55" s="36">
        <v>1</v>
      </c>
      <c r="D55" s="16">
        <v>9000</v>
      </c>
      <c r="E55" s="16">
        <v>9000</v>
      </c>
      <c r="F55" s="13"/>
      <c r="G55" s="13" t="s">
        <v>61</v>
      </c>
      <c r="H55" s="54" t="s">
        <v>407</v>
      </c>
      <c r="I55" s="4"/>
      <c r="J55" s="24"/>
      <c r="K55" s="24"/>
      <c r="L55" s="24"/>
    </row>
    <row r="56" spans="1:12" ht="94.5" x14ac:dyDescent="0.25">
      <c r="A56" s="22">
        <v>20</v>
      </c>
      <c r="B56" s="54" t="s">
        <v>65</v>
      </c>
      <c r="C56" s="36">
        <v>1</v>
      </c>
      <c r="D56" s="16">
        <v>6599</v>
      </c>
      <c r="E56" s="16">
        <v>6599</v>
      </c>
      <c r="F56" s="13"/>
      <c r="G56" s="13" t="s">
        <v>34</v>
      </c>
      <c r="H56" s="54" t="s">
        <v>406</v>
      </c>
      <c r="I56" s="4"/>
      <c r="J56" s="24"/>
      <c r="K56" s="24"/>
      <c r="L56" s="24"/>
    </row>
    <row r="57" spans="1:12" ht="110.25" x14ac:dyDescent="0.25">
      <c r="A57" s="22">
        <v>21</v>
      </c>
      <c r="B57" s="54" t="s">
        <v>76</v>
      </c>
      <c r="C57" s="36">
        <v>1</v>
      </c>
      <c r="D57" s="16">
        <v>4200</v>
      </c>
      <c r="E57" s="16">
        <v>4200</v>
      </c>
      <c r="F57" s="68">
        <v>41585</v>
      </c>
      <c r="G57" s="13" t="s">
        <v>34</v>
      </c>
      <c r="H57" s="54" t="s">
        <v>400</v>
      </c>
      <c r="I57" s="4"/>
      <c r="J57" s="24"/>
      <c r="K57" s="24"/>
      <c r="L57" s="24"/>
    </row>
    <row r="58" spans="1:12" ht="110.25" x14ac:dyDescent="0.25">
      <c r="A58" s="22">
        <v>22</v>
      </c>
      <c r="B58" s="54" t="s">
        <v>77</v>
      </c>
      <c r="C58" s="36">
        <v>1</v>
      </c>
      <c r="D58" s="16">
        <v>16070</v>
      </c>
      <c r="E58" s="16">
        <v>16070</v>
      </c>
      <c r="F58" s="68">
        <v>41585</v>
      </c>
      <c r="G58" s="13" t="s">
        <v>34</v>
      </c>
      <c r="H58" s="54" t="s">
        <v>400</v>
      </c>
      <c r="I58" s="4"/>
      <c r="J58" s="24"/>
      <c r="K58" s="24"/>
      <c r="L58" s="24"/>
    </row>
    <row r="59" spans="1:12" ht="110.25" x14ac:dyDescent="0.25">
      <c r="A59" s="22">
        <v>23</v>
      </c>
      <c r="B59" s="54" t="s">
        <v>78</v>
      </c>
      <c r="C59" s="36">
        <v>1</v>
      </c>
      <c r="D59" s="16">
        <v>8462</v>
      </c>
      <c r="E59" s="22">
        <v>8462</v>
      </c>
      <c r="F59" s="68">
        <v>41585</v>
      </c>
      <c r="G59" s="13" t="s">
        <v>61</v>
      </c>
      <c r="H59" s="54" t="s">
        <v>398</v>
      </c>
      <c r="I59" s="4" t="s">
        <v>0</v>
      </c>
      <c r="J59" s="24"/>
      <c r="K59" s="24"/>
      <c r="L59" s="24"/>
    </row>
    <row r="60" spans="1:12" ht="110.25" x14ac:dyDescent="0.25">
      <c r="A60" s="22">
        <v>24</v>
      </c>
      <c r="B60" s="54" t="s">
        <v>79</v>
      </c>
      <c r="C60" s="36">
        <v>1</v>
      </c>
      <c r="D60" s="16">
        <v>7520</v>
      </c>
      <c r="E60" s="14">
        <v>7520</v>
      </c>
      <c r="F60" s="68">
        <v>41585</v>
      </c>
      <c r="G60" s="13" t="s">
        <v>61</v>
      </c>
      <c r="H60" s="54" t="s">
        <v>398</v>
      </c>
      <c r="I60" s="4"/>
      <c r="J60" s="24"/>
      <c r="K60" s="24"/>
      <c r="L60" s="24"/>
    </row>
    <row r="61" spans="1:12" ht="94.5" customHeight="1" x14ac:dyDescent="0.25">
      <c r="A61" s="22">
        <v>25</v>
      </c>
      <c r="B61" s="54" t="s">
        <v>80</v>
      </c>
      <c r="C61" s="36">
        <v>1</v>
      </c>
      <c r="D61" s="16">
        <v>25090</v>
      </c>
      <c r="E61" s="16">
        <v>25090</v>
      </c>
      <c r="F61" s="68">
        <v>41697</v>
      </c>
      <c r="G61" s="13" t="s">
        <v>61</v>
      </c>
      <c r="H61" s="54" t="s">
        <v>408</v>
      </c>
      <c r="I61" s="4"/>
      <c r="J61" s="24"/>
      <c r="K61" s="24"/>
      <c r="L61" s="24"/>
    </row>
    <row r="62" spans="1:12" ht="110.25" x14ac:dyDescent="0.25">
      <c r="A62" s="22">
        <v>26</v>
      </c>
      <c r="B62" s="54" t="s">
        <v>81</v>
      </c>
      <c r="C62" s="36">
        <v>1</v>
      </c>
      <c r="D62" s="16">
        <v>15700</v>
      </c>
      <c r="E62" s="22">
        <v>15700</v>
      </c>
      <c r="F62" s="39">
        <v>42061</v>
      </c>
      <c r="G62" s="13" t="s">
        <v>61</v>
      </c>
      <c r="H62" s="54" t="s">
        <v>398</v>
      </c>
      <c r="I62" s="77"/>
      <c r="J62" s="24"/>
      <c r="K62" s="24"/>
      <c r="L62" s="24"/>
    </row>
    <row r="63" spans="1:12" ht="110.25" x14ac:dyDescent="0.25">
      <c r="A63" s="22">
        <v>27</v>
      </c>
      <c r="B63" s="54" t="s">
        <v>445</v>
      </c>
      <c r="C63" s="36">
        <v>1</v>
      </c>
      <c r="D63" s="16">
        <v>29865</v>
      </c>
      <c r="E63" s="22">
        <v>29865</v>
      </c>
      <c r="F63" s="39">
        <v>44229</v>
      </c>
      <c r="G63" s="13" t="s">
        <v>61</v>
      </c>
      <c r="H63" s="54" t="s">
        <v>398</v>
      </c>
      <c r="I63" s="94"/>
      <c r="J63" s="24"/>
      <c r="K63" s="24"/>
      <c r="L63" s="24"/>
    </row>
    <row r="64" spans="1:12" ht="15.75" x14ac:dyDescent="0.25">
      <c r="A64" s="22">
        <v>28</v>
      </c>
      <c r="B64" s="54" t="s">
        <v>74</v>
      </c>
      <c r="C64" s="36">
        <v>1</v>
      </c>
      <c r="D64" s="16">
        <v>28900</v>
      </c>
      <c r="E64" s="22">
        <v>28900</v>
      </c>
      <c r="F64" s="39"/>
      <c r="G64" s="13"/>
      <c r="H64" s="54"/>
      <c r="I64" s="95"/>
      <c r="J64" s="24"/>
      <c r="K64" s="24"/>
      <c r="L64" s="24"/>
    </row>
    <row r="65" spans="1:12" ht="110.25" x14ac:dyDescent="0.25">
      <c r="A65" s="22">
        <v>29</v>
      </c>
      <c r="B65" s="54" t="s">
        <v>432</v>
      </c>
      <c r="C65" s="36">
        <v>3</v>
      </c>
      <c r="D65" s="16">
        <v>92562.8</v>
      </c>
      <c r="E65" s="22">
        <v>92562.8</v>
      </c>
      <c r="F65" s="39">
        <v>44500</v>
      </c>
      <c r="G65" s="13" t="s">
        <v>61</v>
      </c>
      <c r="H65" s="54" t="s">
        <v>398</v>
      </c>
      <c r="I65" s="94"/>
      <c r="J65" s="24"/>
      <c r="K65" s="24"/>
      <c r="L65" s="24"/>
    </row>
    <row r="66" spans="1:12" ht="15.75" x14ac:dyDescent="0.25">
      <c r="A66" s="22"/>
      <c r="B66" s="54"/>
      <c r="C66" s="36"/>
      <c r="D66" s="16"/>
      <c r="E66" s="22"/>
      <c r="F66" s="39"/>
      <c r="G66" s="13"/>
      <c r="H66" s="54"/>
      <c r="I66" s="86"/>
      <c r="J66" s="24"/>
      <c r="K66" s="24"/>
      <c r="L66" s="24"/>
    </row>
    <row r="67" spans="1:12" ht="15.75" x14ac:dyDescent="0.25">
      <c r="A67" s="22"/>
      <c r="B67" s="54" t="s">
        <v>424</v>
      </c>
      <c r="C67" s="36"/>
      <c r="D67" s="16">
        <f>D37+D38+D39+D40+D41+D42+D43+D44+D45+D46+D47+D48+D49+D50+D51+D52+D53+D54+D55+D56+D57+D58+D59+D60+D61+D62+D66+D63+D65+D64</f>
        <v>624130.66</v>
      </c>
      <c r="E67" s="22">
        <v>624130.66</v>
      </c>
      <c r="F67" s="39"/>
      <c r="G67" s="13"/>
      <c r="H67" s="54"/>
      <c r="I67" s="4"/>
      <c r="J67" s="24"/>
      <c r="K67" s="24"/>
      <c r="L67" s="24"/>
    </row>
    <row r="68" spans="1:12" ht="15.75" x14ac:dyDescent="0.25">
      <c r="A68" s="109" t="s">
        <v>82</v>
      </c>
      <c r="B68" s="109"/>
      <c r="C68" s="109"/>
      <c r="D68" s="109"/>
      <c r="E68" s="109"/>
      <c r="F68" s="24"/>
      <c r="G68" s="24"/>
      <c r="H68" s="24"/>
      <c r="I68" s="5"/>
      <c r="J68" s="24"/>
      <c r="K68" s="24"/>
      <c r="L68" s="24"/>
    </row>
    <row r="69" spans="1:12" ht="90" customHeight="1" x14ac:dyDescent="0.25">
      <c r="A69" s="22">
        <v>40</v>
      </c>
      <c r="B69" s="54" t="s">
        <v>83</v>
      </c>
      <c r="C69" s="36">
        <v>1</v>
      </c>
      <c r="D69" s="16">
        <v>215000</v>
      </c>
      <c r="E69" s="32">
        <v>215000</v>
      </c>
      <c r="F69" s="68">
        <v>40543</v>
      </c>
      <c r="G69" s="13" t="s">
        <v>61</v>
      </c>
      <c r="H69" s="54" t="s">
        <v>399</v>
      </c>
      <c r="I69" s="4"/>
      <c r="J69" s="24"/>
      <c r="K69" s="24"/>
      <c r="L69" s="24"/>
    </row>
    <row r="70" spans="1:12" ht="90" customHeight="1" x14ac:dyDescent="0.25">
      <c r="A70" s="22">
        <v>41</v>
      </c>
      <c r="B70" s="54" t="s">
        <v>84</v>
      </c>
      <c r="C70" s="36">
        <v>1</v>
      </c>
      <c r="D70" s="16">
        <v>665940.54</v>
      </c>
      <c r="E70" s="22">
        <v>665940.54</v>
      </c>
      <c r="F70" s="13">
        <v>2013</v>
      </c>
      <c r="G70" s="13" t="s">
        <v>56</v>
      </c>
      <c r="H70" s="54" t="s">
        <v>409</v>
      </c>
      <c r="I70" s="86"/>
      <c r="J70" s="24"/>
      <c r="K70" s="24"/>
      <c r="L70" s="24"/>
    </row>
    <row r="71" spans="1:12" ht="74.25" customHeight="1" x14ac:dyDescent="0.25">
      <c r="A71" s="22"/>
      <c r="B71" s="54" t="s">
        <v>424</v>
      </c>
      <c r="C71" s="36"/>
      <c r="D71" s="16">
        <v>880940.54</v>
      </c>
      <c r="E71" s="22">
        <v>880940.54</v>
      </c>
      <c r="F71" s="13"/>
      <c r="G71" s="13"/>
      <c r="H71" s="54"/>
      <c r="I71" s="4"/>
      <c r="J71" s="24"/>
      <c r="K71" s="24"/>
      <c r="L71" s="24"/>
    </row>
    <row r="72" spans="1:12" ht="15.75" x14ac:dyDescent="0.25">
      <c r="A72" s="109" t="s">
        <v>85</v>
      </c>
      <c r="B72" s="109"/>
      <c r="C72" s="109"/>
      <c r="D72" s="109"/>
      <c r="E72" s="109"/>
      <c r="F72" s="24"/>
      <c r="G72" s="24"/>
      <c r="H72" s="24"/>
      <c r="I72" s="5"/>
      <c r="J72" s="24"/>
      <c r="K72" s="24"/>
      <c r="L72" s="24"/>
    </row>
    <row r="73" spans="1:12" ht="110.25" x14ac:dyDescent="0.25">
      <c r="A73" s="22">
        <v>42</v>
      </c>
      <c r="B73" s="54" t="s">
        <v>86</v>
      </c>
      <c r="C73" s="16"/>
      <c r="D73" s="16">
        <v>296898.14</v>
      </c>
      <c r="E73" s="22">
        <v>296898.14</v>
      </c>
      <c r="F73" s="13"/>
      <c r="G73" s="13" t="s">
        <v>34</v>
      </c>
      <c r="H73" s="54" t="s">
        <v>400</v>
      </c>
      <c r="I73" s="4"/>
      <c r="J73" s="24"/>
      <c r="K73" s="24"/>
      <c r="L73" s="24"/>
    </row>
    <row r="74" spans="1:12" ht="31.5" x14ac:dyDescent="0.25">
      <c r="A74" s="22">
        <v>43</v>
      </c>
      <c r="B74" s="54" t="s">
        <v>86</v>
      </c>
      <c r="C74" s="16"/>
      <c r="D74" s="16">
        <v>25200</v>
      </c>
      <c r="E74" s="4">
        <v>25200</v>
      </c>
      <c r="F74" s="13"/>
      <c r="G74" s="13" t="s">
        <v>34</v>
      </c>
      <c r="H74" s="13" t="s">
        <v>410</v>
      </c>
      <c r="I74" s="4"/>
      <c r="J74" s="24"/>
      <c r="K74" s="24"/>
      <c r="L74" s="24"/>
    </row>
    <row r="75" spans="1:12" ht="31.5" x14ac:dyDescent="0.25">
      <c r="A75" s="22">
        <v>44</v>
      </c>
      <c r="B75" s="54" t="s">
        <v>86</v>
      </c>
      <c r="C75" s="16"/>
      <c r="D75" s="16">
        <v>21996.85</v>
      </c>
      <c r="E75" s="16">
        <v>21996.85</v>
      </c>
      <c r="F75" s="13"/>
      <c r="G75" s="13" t="s">
        <v>34</v>
      </c>
      <c r="H75" s="13" t="s">
        <v>394</v>
      </c>
      <c r="I75" s="4"/>
      <c r="J75" s="24"/>
      <c r="K75" s="24"/>
      <c r="L75" s="24"/>
    </row>
    <row r="76" spans="1:12" ht="31.5" x14ac:dyDescent="0.25">
      <c r="A76" s="22">
        <v>45</v>
      </c>
      <c r="B76" s="54" t="s">
        <v>86</v>
      </c>
      <c r="C76" s="16"/>
      <c r="D76" s="16">
        <v>19302.45</v>
      </c>
      <c r="E76" s="16">
        <v>19302.45</v>
      </c>
      <c r="F76" s="13"/>
      <c r="G76" s="13" t="s">
        <v>34</v>
      </c>
      <c r="H76" s="13" t="s">
        <v>394</v>
      </c>
      <c r="I76" s="4"/>
      <c r="J76" s="24"/>
      <c r="K76" s="24"/>
      <c r="L76" s="24"/>
    </row>
    <row r="77" spans="1:12" ht="94.5" x14ac:dyDescent="0.25">
      <c r="A77" s="22">
        <v>46</v>
      </c>
      <c r="B77" s="54" t="s">
        <v>86</v>
      </c>
      <c r="C77" s="16"/>
      <c r="D77" s="16">
        <v>125451.15</v>
      </c>
      <c r="E77" s="16">
        <v>125451.15</v>
      </c>
      <c r="F77" s="13"/>
      <c r="G77" s="13" t="s">
        <v>34</v>
      </c>
      <c r="H77" s="13" t="s">
        <v>411</v>
      </c>
      <c r="I77" s="86"/>
      <c r="J77" s="24"/>
      <c r="K77" s="24"/>
      <c r="L77" s="24"/>
    </row>
    <row r="78" spans="1:12" ht="77.25" customHeight="1" x14ac:dyDescent="0.25">
      <c r="A78" s="22"/>
      <c r="B78" s="54" t="s">
        <v>424</v>
      </c>
      <c r="C78" s="16"/>
      <c r="D78" s="16">
        <f>D73+D74+D75+D76+D77</f>
        <v>488848.58999999997</v>
      </c>
      <c r="E78" s="16">
        <v>488848.59</v>
      </c>
      <c r="F78" s="13"/>
      <c r="G78" s="13"/>
      <c r="H78" s="13"/>
      <c r="I78" s="4"/>
      <c r="J78" s="24"/>
      <c r="K78" s="24"/>
      <c r="L78" s="24"/>
    </row>
    <row r="79" spans="1:12" ht="15.75" x14ac:dyDescent="0.25">
      <c r="A79" s="110" t="s">
        <v>87</v>
      </c>
      <c r="B79" s="110"/>
      <c r="C79" s="110"/>
      <c r="D79" s="110"/>
      <c r="E79" s="110"/>
      <c r="F79" s="24"/>
      <c r="G79" s="24"/>
      <c r="H79" s="24"/>
      <c r="I79" s="5"/>
      <c r="J79" s="24"/>
      <c r="K79" s="24"/>
      <c r="L79" s="24"/>
    </row>
    <row r="80" spans="1:12" ht="91.5" customHeight="1" x14ac:dyDescent="0.25">
      <c r="A80" s="22">
        <v>47</v>
      </c>
      <c r="B80" s="54" t="s">
        <v>303</v>
      </c>
      <c r="C80" s="16">
        <v>1</v>
      </c>
      <c r="D80" s="16">
        <v>6000</v>
      </c>
      <c r="E80" s="22">
        <v>6000</v>
      </c>
      <c r="F80" s="4"/>
      <c r="G80" s="13" t="s">
        <v>61</v>
      </c>
      <c r="H80" s="54" t="s">
        <v>398</v>
      </c>
      <c r="I80" s="4"/>
      <c r="J80" s="24"/>
      <c r="K80" s="24"/>
      <c r="L80" s="24"/>
    </row>
    <row r="81" spans="1:12" ht="110.25" x14ac:dyDescent="0.25">
      <c r="A81" s="22">
        <v>48</v>
      </c>
      <c r="B81" s="54" t="s">
        <v>304</v>
      </c>
      <c r="C81" s="16">
        <v>1</v>
      </c>
      <c r="D81" s="16">
        <v>6000</v>
      </c>
      <c r="E81" s="22">
        <v>6000</v>
      </c>
      <c r="F81" s="62"/>
      <c r="G81" s="13" t="s">
        <v>61</v>
      </c>
      <c r="H81" s="54" t="s">
        <v>398</v>
      </c>
      <c r="I81" s="4"/>
      <c r="J81" s="24"/>
      <c r="K81" s="24"/>
      <c r="L81" s="24"/>
    </row>
    <row r="82" spans="1:12" ht="110.25" x14ac:dyDescent="0.25">
      <c r="A82" s="22">
        <v>49</v>
      </c>
      <c r="B82" s="54" t="s">
        <v>303</v>
      </c>
      <c r="C82" s="16">
        <v>1</v>
      </c>
      <c r="D82" s="16">
        <v>20000</v>
      </c>
      <c r="E82" s="22">
        <v>20000</v>
      </c>
      <c r="F82" s="4"/>
      <c r="G82" s="13" t="s">
        <v>61</v>
      </c>
      <c r="H82" s="54" t="s">
        <v>398</v>
      </c>
      <c r="I82" s="4"/>
      <c r="J82" s="24"/>
      <c r="K82" s="24"/>
      <c r="L82" s="24"/>
    </row>
    <row r="83" spans="1:12" ht="75.75" customHeight="1" x14ac:dyDescent="0.25">
      <c r="A83" s="22">
        <v>50</v>
      </c>
      <c r="B83" s="54" t="s">
        <v>305</v>
      </c>
      <c r="C83" s="16">
        <v>1</v>
      </c>
      <c r="D83" s="16">
        <v>1000</v>
      </c>
      <c r="E83" s="16">
        <v>1000</v>
      </c>
      <c r="F83" s="13"/>
      <c r="G83" s="13" t="s">
        <v>61</v>
      </c>
      <c r="H83" s="54" t="s">
        <v>398</v>
      </c>
      <c r="I83" s="4"/>
      <c r="J83" s="24"/>
      <c r="K83" s="24"/>
      <c r="L83" s="24"/>
    </row>
    <row r="84" spans="1:12" ht="110.25" x14ac:dyDescent="0.25">
      <c r="A84" s="22">
        <v>51</v>
      </c>
      <c r="B84" s="54" t="s">
        <v>306</v>
      </c>
      <c r="C84" s="16">
        <v>5</v>
      </c>
      <c r="D84" s="16">
        <v>7500</v>
      </c>
      <c r="E84" s="16">
        <v>7500</v>
      </c>
      <c r="F84" s="13"/>
      <c r="G84" s="13" t="s">
        <v>61</v>
      </c>
      <c r="H84" s="54" t="s">
        <v>398</v>
      </c>
      <c r="I84" s="4"/>
      <c r="J84" s="24"/>
      <c r="K84" s="24"/>
      <c r="L84" s="24"/>
    </row>
    <row r="85" spans="1:12" ht="110.25" x14ac:dyDescent="0.25">
      <c r="A85" s="22">
        <v>52</v>
      </c>
      <c r="B85" s="54" t="s">
        <v>306</v>
      </c>
      <c r="C85" s="16">
        <v>2</v>
      </c>
      <c r="D85" s="16">
        <v>3514</v>
      </c>
      <c r="E85" s="16">
        <v>3514</v>
      </c>
      <c r="F85" s="13"/>
      <c r="G85" s="13" t="s">
        <v>61</v>
      </c>
      <c r="H85" s="54" t="s">
        <v>398</v>
      </c>
      <c r="I85" s="4"/>
      <c r="J85" s="24"/>
      <c r="K85" s="24"/>
      <c r="L85" s="24"/>
    </row>
    <row r="86" spans="1:12" ht="93.75" customHeight="1" x14ac:dyDescent="0.25">
      <c r="A86" s="22">
        <v>53</v>
      </c>
      <c r="B86" s="54" t="s">
        <v>307</v>
      </c>
      <c r="C86" s="16">
        <v>1</v>
      </c>
      <c r="D86" s="16">
        <v>10000</v>
      </c>
      <c r="E86" s="16">
        <v>10000</v>
      </c>
      <c r="F86" s="13"/>
      <c r="G86" s="13" t="s">
        <v>61</v>
      </c>
      <c r="H86" s="54" t="s">
        <v>398</v>
      </c>
      <c r="I86" s="4"/>
      <c r="J86" s="24"/>
      <c r="K86" s="24"/>
      <c r="L86" s="24"/>
    </row>
    <row r="87" spans="1:12" ht="91.5" customHeight="1" x14ac:dyDescent="0.25">
      <c r="A87" s="22">
        <v>54</v>
      </c>
      <c r="B87" s="54" t="s">
        <v>308</v>
      </c>
      <c r="C87" s="16">
        <v>1</v>
      </c>
      <c r="D87" s="16">
        <v>1500</v>
      </c>
      <c r="E87" s="16">
        <v>1500</v>
      </c>
      <c r="F87" s="13"/>
      <c r="G87" s="13" t="s">
        <v>61</v>
      </c>
      <c r="H87" s="54" t="s">
        <v>398</v>
      </c>
      <c r="I87" s="4"/>
      <c r="J87" s="24"/>
      <c r="K87" s="24"/>
      <c r="L87" s="24"/>
    </row>
    <row r="88" spans="1:12" ht="78.75" customHeight="1" x14ac:dyDescent="0.25">
      <c r="A88" s="22">
        <v>55</v>
      </c>
      <c r="B88" s="54" t="s">
        <v>309</v>
      </c>
      <c r="C88" s="16">
        <v>1</v>
      </c>
      <c r="D88" s="16">
        <v>2000</v>
      </c>
      <c r="E88" s="16">
        <v>2000</v>
      </c>
      <c r="F88" s="13"/>
      <c r="G88" s="13" t="s">
        <v>61</v>
      </c>
      <c r="H88" s="54" t="s">
        <v>398</v>
      </c>
      <c r="I88" s="4"/>
      <c r="J88" s="24"/>
      <c r="K88" s="24"/>
      <c r="L88" s="24"/>
    </row>
    <row r="89" spans="1:12" ht="90.75" customHeight="1" x14ac:dyDescent="0.25">
      <c r="A89" s="22">
        <v>56</v>
      </c>
      <c r="B89" s="54" t="s">
        <v>310</v>
      </c>
      <c r="C89" s="16">
        <v>2</v>
      </c>
      <c r="D89" s="16">
        <v>78000</v>
      </c>
      <c r="E89" s="16">
        <v>78000</v>
      </c>
      <c r="F89" s="13"/>
      <c r="G89" s="13" t="s">
        <v>61</v>
      </c>
      <c r="H89" s="54" t="s">
        <v>398</v>
      </c>
      <c r="I89" s="4"/>
      <c r="J89" s="24"/>
      <c r="K89" s="24"/>
      <c r="L89" s="24"/>
    </row>
    <row r="90" spans="1:12" ht="110.25" x14ac:dyDescent="0.25">
      <c r="A90" s="22">
        <v>57</v>
      </c>
      <c r="B90" s="54" t="s">
        <v>311</v>
      </c>
      <c r="C90" s="4">
        <v>1</v>
      </c>
      <c r="D90" s="37">
        <v>24000</v>
      </c>
      <c r="E90" s="37">
        <v>24000</v>
      </c>
      <c r="F90" s="4"/>
      <c r="G90" s="13" t="s">
        <v>61</v>
      </c>
      <c r="H90" s="54" t="s">
        <v>399</v>
      </c>
      <c r="I90" s="4"/>
      <c r="J90" s="24"/>
      <c r="K90" s="24"/>
      <c r="L90" s="24"/>
    </row>
    <row r="91" spans="1:12" ht="110.25" x14ac:dyDescent="0.25">
      <c r="A91" s="22">
        <v>58</v>
      </c>
      <c r="B91" s="54" t="s">
        <v>312</v>
      </c>
      <c r="C91" s="33">
        <v>1</v>
      </c>
      <c r="D91" s="37">
        <v>10000</v>
      </c>
      <c r="E91" s="37">
        <v>10000</v>
      </c>
      <c r="F91" s="4"/>
      <c r="G91" s="13" t="s">
        <v>61</v>
      </c>
      <c r="H91" s="54" t="s">
        <v>398</v>
      </c>
      <c r="I91" s="4"/>
      <c r="J91" s="24"/>
      <c r="K91" s="24"/>
      <c r="L91" s="24"/>
    </row>
    <row r="92" spans="1:12" ht="110.25" x14ac:dyDescent="0.25">
      <c r="A92" s="22">
        <v>59</v>
      </c>
      <c r="B92" s="54" t="s">
        <v>313</v>
      </c>
      <c r="C92" s="4">
        <v>1</v>
      </c>
      <c r="D92" s="37">
        <v>11000</v>
      </c>
      <c r="E92" s="37">
        <v>11000</v>
      </c>
      <c r="F92" s="4"/>
      <c r="G92" s="13" t="s">
        <v>34</v>
      </c>
      <c r="H92" s="54" t="s">
        <v>400</v>
      </c>
      <c r="I92" s="4"/>
      <c r="J92" s="24"/>
      <c r="K92" s="24"/>
      <c r="L92" s="24"/>
    </row>
    <row r="93" spans="1:12" ht="110.25" x14ac:dyDescent="0.25">
      <c r="A93" s="22">
        <v>60</v>
      </c>
      <c r="B93" s="54" t="s">
        <v>314</v>
      </c>
      <c r="C93" s="4"/>
      <c r="D93" s="37">
        <v>40000</v>
      </c>
      <c r="E93" s="37">
        <v>40000</v>
      </c>
      <c r="F93" s="4">
        <v>2011</v>
      </c>
      <c r="G93" s="13" t="s">
        <v>61</v>
      </c>
      <c r="H93" s="54" t="s">
        <v>398</v>
      </c>
      <c r="I93" s="4"/>
      <c r="J93" s="24"/>
      <c r="K93" s="24"/>
      <c r="L93" s="24"/>
    </row>
    <row r="94" spans="1:12" ht="110.25" x14ac:dyDescent="0.25">
      <c r="A94" s="22">
        <v>61</v>
      </c>
      <c r="B94" s="54" t="s">
        <v>315</v>
      </c>
      <c r="C94" s="4">
        <v>1</v>
      </c>
      <c r="D94" s="37">
        <v>10340</v>
      </c>
      <c r="E94" s="37">
        <v>10340</v>
      </c>
      <c r="F94" s="4">
        <v>2012</v>
      </c>
      <c r="G94" s="13" t="s">
        <v>34</v>
      </c>
      <c r="H94" s="54" t="s">
        <v>405</v>
      </c>
      <c r="I94" s="4"/>
      <c r="J94" s="24"/>
      <c r="K94" s="24"/>
      <c r="L94" s="24"/>
    </row>
    <row r="95" spans="1:12" ht="78.75" x14ac:dyDescent="0.25">
      <c r="A95" s="22">
        <v>62</v>
      </c>
      <c r="B95" s="54" t="s">
        <v>316</v>
      </c>
      <c r="C95" s="4">
        <v>8</v>
      </c>
      <c r="D95" s="37">
        <v>29200</v>
      </c>
      <c r="E95" s="37">
        <v>29200</v>
      </c>
      <c r="F95" s="4"/>
      <c r="G95" s="13" t="s">
        <v>34</v>
      </c>
      <c r="H95" s="54" t="s">
        <v>412</v>
      </c>
      <c r="I95" s="4"/>
      <c r="J95" s="24"/>
      <c r="K95" s="24"/>
      <c r="L95" s="24"/>
    </row>
    <row r="96" spans="1:12" ht="110.25" x14ac:dyDescent="0.25">
      <c r="A96" s="22">
        <v>63</v>
      </c>
      <c r="B96" s="54" t="s">
        <v>306</v>
      </c>
      <c r="C96" s="4">
        <v>1</v>
      </c>
      <c r="D96" s="37">
        <v>3599.26</v>
      </c>
      <c r="E96" s="37">
        <v>3599.26</v>
      </c>
      <c r="F96" s="4"/>
      <c r="G96" s="13" t="s">
        <v>61</v>
      </c>
      <c r="H96" s="54" t="s">
        <v>398</v>
      </c>
      <c r="I96" s="4"/>
      <c r="J96" s="24"/>
      <c r="K96" s="24"/>
      <c r="L96" s="24"/>
    </row>
    <row r="97" spans="1:12" ht="78.75" x14ac:dyDescent="0.25">
      <c r="A97" s="22">
        <v>64</v>
      </c>
      <c r="B97" s="54" t="s">
        <v>317</v>
      </c>
      <c r="C97" s="4">
        <v>1</v>
      </c>
      <c r="D97" s="37">
        <v>8600</v>
      </c>
      <c r="E97" s="37">
        <v>8600</v>
      </c>
      <c r="F97" s="4"/>
      <c r="G97" s="13" t="s">
        <v>61</v>
      </c>
      <c r="H97" s="54" t="s">
        <v>413</v>
      </c>
      <c r="I97" s="4"/>
      <c r="J97" s="24"/>
      <c r="K97" s="24"/>
      <c r="L97" s="24"/>
    </row>
    <row r="98" spans="1:12" ht="110.25" x14ac:dyDescent="0.25">
      <c r="A98" s="22">
        <v>65</v>
      </c>
      <c r="B98" s="54" t="s">
        <v>306</v>
      </c>
      <c r="C98" s="4">
        <v>1</v>
      </c>
      <c r="D98" s="37">
        <v>1900</v>
      </c>
      <c r="E98" s="37">
        <v>1900</v>
      </c>
      <c r="F98" s="4"/>
      <c r="G98" s="13" t="s">
        <v>61</v>
      </c>
      <c r="H98" s="54" t="s">
        <v>398</v>
      </c>
      <c r="I98" s="4"/>
      <c r="J98" s="24"/>
      <c r="K98" s="24"/>
      <c r="L98" s="24"/>
    </row>
    <row r="99" spans="1:12" ht="110.25" x14ac:dyDescent="0.25">
      <c r="A99" s="22">
        <v>66</v>
      </c>
      <c r="B99" s="54" t="s">
        <v>318</v>
      </c>
      <c r="C99" s="4">
        <v>1</v>
      </c>
      <c r="D99" s="37">
        <v>2790</v>
      </c>
      <c r="E99" s="37">
        <v>2790</v>
      </c>
      <c r="F99" s="4"/>
      <c r="G99" s="13" t="s">
        <v>61</v>
      </c>
      <c r="H99" s="54" t="s">
        <v>398</v>
      </c>
      <c r="I99" s="4"/>
      <c r="J99" s="24"/>
      <c r="K99" s="24"/>
      <c r="L99" s="24"/>
    </row>
    <row r="100" spans="1:12" ht="110.25" x14ac:dyDescent="0.25">
      <c r="A100" s="22">
        <v>67</v>
      </c>
      <c r="B100" s="54" t="s">
        <v>306</v>
      </c>
      <c r="C100" s="34">
        <v>1</v>
      </c>
      <c r="D100" s="34">
        <v>1499</v>
      </c>
      <c r="E100" s="4">
        <v>1499</v>
      </c>
      <c r="F100" s="4"/>
      <c r="G100" s="13" t="s">
        <v>61</v>
      </c>
      <c r="H100" s="54" t="s">
        <v>398</v>
      </c>
      <c r="I100" s="4"/>
      <c r="J100" s="24"/>
      <c r="K100" s="24"/>
      <c r="L100" s="24"/>
    </row>
    <row r="101" spans="1:12" ht="110.25" x14ac:dyDescent="0.25">
      <c r="A101" s="22">
        <v>68</v>
      </c>
      <c r="B101" s="54" t="s">
        <v>305</v>
      </c>
      <c r="C101" s="34">
        <v>1</v>
      </c>
      <c r="D101" s="34">
        <v>3700</v>
      </c>
      <c r="E101" s="4">
        <v>3700</v>
      </c>
      <c r="F101" s="4"/>
      <c r="G101" s="13" t="s">
        <v>61</v>
      </c>
      <c r="H101" s="54" t="s">
        <v>399</v>
      </c>
      <c r="I101" s="4"/>
      <c r="J101" s="24"/>
      <c r="K101" s="24"/>
      <c r="L101" s="24"/>
    </row>
    <row r="102" spans="1:12" ht="78.75" x14ac:dyDescent="0.25">
      <c r="A102" s="22">
        <v>69</v>
      </c>
      <c r="B102" s="54" t="s">
        <v>305</v>
      </c>
      <c r="C102" s="34">
        <v>1</v>
      </c>
      <c r="D102" s="34">
        <v>4850</v>
      </c>
      <c r="E102" s="4">
        <v>4850</v>
      </c>
      <c r="F102" s="4"/>
      <c r="G102" s="13" t="s">
        <v>61</v>
      </c>
      <c r="H102" s="54" t="s">
        <v>413</v>
      </c>
      <c r="I102" s="4"/>
      <c r="J102" s="24"/>
      <c r="K102" s="24"/>
      <c r="L102" s="24"/>
    </row>
    <row r="103" spans="1:12" ht="78.75" x14ac:dyDescent="0.25">
      <c r="A103" s="22">
        <v>70</v>
      </c>
      <c r="B103" s="54" t="s">
        <v>317</v>
      </c>
      <c r="C103" s="34">
        <v>1</v>
      </c>
      <c r="D103" s="34">
        <v>15900</v>
      </c>
      <c r="E103" s="4">
        <v>15900</v>
      </c>
      <c r="F103" s="4"/>
      <c r="G103" s="13" t="s">
        <v>61</v>
      </c>
      <c r="H103" s="54" t="s">
        <v>413</v>
      </c>
      <c r="I103" s="4"/>
      <c r="J103" s="24"/>
      <c r="K103" s="24"/>
      <c r="L103" s="24"/>
    </row>
    <row r="104" spans="1:12" ht="78.75" x14ac:dyDescent="0.25">
      <c r="A104" s="22">
        <v>71</v>
      </c>
      <c r="B104" s="54" t="s">
        <v>319</v>
      </c>
      <c r="C104" s="34">
        <v>3</v>
      </c>
      <c r="D104" s="34">
        <v>12800</v>
      </c>
      <c r="E104" s="4">
        <v>12800</v>
      </c>
      <c r="F104" s="4"/>
      <c r="G104" s="13" t="s">
        <v>61</v>
      </c>
      <c r="H104" s="54" t="s">
        <v>412</v>
      </c>
      <c r="I104" s="4"/>
      <c r="J104" s="24"/>
      <c r="K104" s="24"/>
      <c r="L104" s="24"/>
    </row>
    <row r="105" spans="1:12" ht="78.75" x14ac:dyDescent="0.25">
      <c r="A105" s="22">
        <v>72</v>
      </c>
      <c r="B105" s="54" t="s">
        <v>433</v>
      </c>
      <c r="C105" s="34">
        <v>1</v>
      </c>
      <c r="D105" s="34">
        <v>14566</v>
      </c>
      <c r="E105" s="92">
        <v>14566</v>
      </c>
      <c r="F105" s="39">
        <v>43654</v>
      </c>
      <c r="G105" s="13" t="s">
        <v>61</v>
      </c>
      <c r="H105" s="54" t="s">
        <v>413</v>
      </c>
      <c r="I105" s="92"/>
      <c r="J105" s="24"/>
      <c r="K105" s="24"/>
      <c r="L105" s="24"/>
    </row>
    <row r="106" spans="1:12" ht="78.75" x14ac:dyDescent="0.25">
      <c r="A106" s="22">
        <v>73</v>
      </c>
      <c r="B106" s="54" t="s">
        <v>434</v>
      </c>
      <c r="C106" s="34">
        <v>1</v>
      </c>
      <c r="D106" s="34">
        <v>17136</v>
      </c>
      <c r="E106" s="92">
        <v>17136</v>
      </c>
      <c r="F106" s="39">
        <v>43654</v>
      </c>
      <c r="G106" s="13" t="s">
        <v>61</v>
      </c>
      <c r="H106" s="54" t="s">
        <v>413</v>
      </c>
      <c r="I106" s="92"/>
      <c r="J106" s="24"/>
      <c r="K106" s="24"/>
      <c r="L106" s="24"/>
    </row>
    <row r="107" spans="1:12" ht="78.75" x14ac:dyDescent="0.25">
      <c r="A107" s="22">
        <v>74</v>
      </c>
      <c r="B107" s="54" t="s">
        <v>435</v>
      </c>
      <c r="C107" s="34">
        <v>1</v>
      </c>
      <c r="D107" s="34">
        <v>37184</v>
      </c>
      <c r="E107" s="92">
        <v>37184</v>
      </c>
      <c r="F107" s="39">
        <v>43654</v>
      </c>
      <c r="G107" s="13" t="s">
        <v>61</v>
      </c>
      <c r="H107" s="54" t="s">
        <v>412</v>
      </c>
      <c r="I107" s="92"/>
      <c r="J107" s="24"/>
      <c r="K107" s="24"/>
      <c r="L107" s="24"/>
    </row>
    <row r="108" spans="1:12" ht="78.75" x14ac:dyDescent="0.25">
      <c r="A108" s="22">
        <v>75</v>
      </c>
      <c r="B108" s="54" t="s">
        <v>436</v>
      </c>
      <c r="C108" s="34">
        <v>1</v>
      </c>
      <c r="D108" s="34">
        <v>1214</v>
      </c>
      <c r="E108" s="92">
        <v>1214</v>
      </c>
      <c r="F108" s="39">
        <v>43654</v>
      </c>
      <c r="G108" s="13" t="s">
        <v>61</v>
      </c>
      <c r="H108" s="54" t="s">
        <v>413</v>
      </c>
      <c r="I108" s="92"/>
      <c r="J108" s="24"/>
      <c r="K108" s="24"/>
      <c r="L108" s="24"/>
    </row>
    <row r="109" spans="1:12" ht="78.75" x14ac:dyDescent="0.25">
      <c r="A109" s="22">
        <v>76</v>
      </c>
      <c r="B109" s="54" t="s">
        <v>437</v>
      </c>
      <c r="C109" s="34">
        <v>1</v>
      </c>
      <c r="D109" s="34">
        <v>41540</v>
      </c>
      <c r="E109" s="92">
        <v>41540</v>
      </c>
      <c r="F109" s="39">
        <v>43654</v>
      </c>
      <c r="G109" s="13" t="s">
        <v>61</v>
      </c>
      <c r="H109" s="54" t="s">
        <v>413</v>
      </c>
      <c r="I109" s="92"/>
      <c r="J109" s="24"/>
      <c r="K109" s="24"/>
      <c r="L109" s="24"/>
    </row>
    <row r="110" spans="1:12" ht="78.75" x14ac:dyDescent="0.25">
      <c r="A110" s="22">
        <v>77</v>
      </c>
      <c r="B110" s="54" t="s">
        <v>438</v>
      </c>
      <c r="C110" s="34">
        <v>1</v>
      </c>
      <c r="D110" s="34">
        <v>1841</v>
      </c>
      <c r="E110" s="92">
        <v>1841</v>
      </c>
      <c r="F110" s="39">
        <v>43654</v>
      </c>
      <c r="G110" s="13" t="s">
        <v>61</v>
      </c>
      <c r="H110" s="54" t="s">
        <v>412</v>
      </c>
      <c r="I110" s="92"/>
      <c r="J110" s="24"/>
      <c r="K110" s="24"/>
      <c r="L110" s="24"/>
    </row>
    <row r="111" spans="1:12" ht="15.75" x14ac:dyDescent="0.25">
      <c r="A111" s="22"/>
      <c r="B111" s="54" t="s">
        <v>424</v>
      </c>
      <c r="C111" s="34"/>
      <c r="D111" s="34">
        <f>D80+D81+D82+D83+D84+D85+D86+D87+D88+D89+D90+D91+D92+D93+D94+D95+D96+D97+D98+D99+D100+D101+D102+D103+D104+D105+D106+D107+D108+D109+D110</f>
        <v>429173.26</v>
      </c>
      <c r="E111" s="86">
        <v>429173.26</v>
      </c>
      <c r="F111" s="86"/>
      <c r="G111" s="13"/>
      <c r="H111" s="54"/>
      <c r="I111" s="86"/>
      <c r="J111" s="24"/>
      <c r="K111" s="24"/>
      <c r="L111" s="24"/>
    </row>
    <row r="112" spans="1:12" ht="15.75" x14ac:dyDescent="0.25">
      <c r="A112" s="22">
        <v>78</v>
      </c>
      <c r="B112" s="54" t="s">
        <v>320</v>
      </c>
      <c r="C112" s="34"/>
      <c r="D112" s="34">
        <v>58428</v>
      </c>
      <c r="E112" s="86">
        <v>58428</v>
      </c>
      <c r="F112" s="86"/>
      <c r="G112" s="86"/>
      <c r="H112" s="86"/>
      <c r="I112" s="86"/>
      <c r="J112" s="24"/>
      <c r="K112" s="24"/>
      <c r="L112" s="24"/>
    </row>
    <row r="113" spans="1:12" ht="15.75" x14ac:dyDescent="0.25">
      <c r="A113" s="22"/>
      <c r="B113" s="54" t="s">
        <v>425</v>
      </c>
      <c r="C113" s="34"/>
      <c r="D113" s="34">
        <v>5094172.5599999996</v>
      </c>
      <c r="E113" s="62">
        <v>4960270.5599999996</v>
      </c>
      <c r="F113" s="62"/>
      <c r="G113" s="62"/>
      <c r="H113" s="62"/>
      <c r="I113" s="62"/>
      <c r="J113" s="24"/>
      <c r="K113" s="24"/>
      <c r="L113" s="24"/>
    </row>
    <row r="114" spans="1:12" ht="46.5" customHeight="1" x14ac:dyDescent="0.25">
      <c r="A114" s="111" t="s">
        <v>328</v>
      </c>
      <c r="B114" s="111"/>
      <c r="C114" s="111"/>
      <c r="D114" s="111"/>
      <c r="E114" s="111"/>
      <c r="F114" s="112"/>
      <c r="G114" s="112"/>
      <c r="H114" s="112"/>
      <c r="I114" s="112"/>
      <c r="J114" s="24"/>
      <c r="K114" s="24"/>
      <c r="L114" s="24"/>
    </row>
    <row r="115" spans="1:12" ht="15.75" x14ac:dyDescent="0.25">
      <c r="A115" s="22"/>
      <c r="B115" s="54"/>
      <c r="C115" s="34"/>
      <c r="D115" s="34"/>
      <c r="E115" s="4"/>
      <c r="F115" s="4"/>
      <c r="G115" s="53"/>
      <c r="H115" s="57"/>
      <c r="I115" s="4"/>
      <c r="J115" s="24"/>
      <c r="K115" s="24"/>
      <c r="L115" s="24"/>
    </row>
    <row r="116" spans="1:12" ht="15.75" x14ac:dyDescent="0.25">
      <c r="A116" s="60"/>
      <c r="B116" s="3"/>
      <c r="C116" s="70"/>
      <c r="D116" s="70"/>
      <c r="E116" s="35"/>
      <c r="F116" s="35"/>
      <c r="G116" s="35"/>
      <c r="H116" s="35"/>
      <c r="I116" s="35"/>
      <c r="J116" s="24"/>
      <c r="K116" s="24"/>
      <c r="L116" s="24"/>
    </row>
  </sheetData>
  <mergeCells count="17">
    <mergeCell ref="A1:L2"/>
    <mergeCell ref="A31:I31"/>
    <mergeCell ref="F33:F34"/>
    <mergeCell ref="I33:I34"/>
    <mergeCell ref="A68:E68"/>
    <mergeCell ref="A5:I5"/>
    <mergeCell ref="A15:I15"/>
    <mergeCell ref="A11:C11"/>
    <mergeCell ref="A9:I9"/>
    <mergeCell ref="G33:G34"/>
    <mergeCell ref="C33:E33"/>
    <mergeCell ref="A33:A34"/>
    <mergeCell ref="B33:B34"/>
    <mergeCell ref="A36:C36"/>
    <mergeCell ref="A79:E79"/>
    <mergeCell ref="A72:E72"/>
    <mergeCell ref="A114:I114"/>
  </mergeCells>
  <phoneticPr fontId="5" type="noConversion"/>
  <pageMargins left="0" right="0" top="0.74803149606299213" bottom="0.74803149606299213" header="0.31496062992125984" footer="0.31496062992125984"/>
  <pageSetup paperSize="9" scale="5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workbookViewId="0">
      <selection activeCell="F7" sqref="F7"/>
    </sheetView>
  </sheetViews>
  <sheetFormatPr defaultRowHeight="12.75" x14ac:dyDescent="0.2"/>
  <cols>
    <col min="1" max="1" width="4.28515625" style="6" customWidth="1"/>
    <col min="2" max="2" width="27" style="6" customWidth="1"/>
    <col min="3" max="3" width="19.42578125" style="6" customWidth="1"/>
    <col min="4" max="4" width="14.28515625" style="6" customWidth="1"/>
    <col min="5" max="5" width="21.42578125" style="6" customWidth="1"/>
    <col min="6" max="7" width="14.140625" style="6" customWidth="1"/>
    <col min="8" max="8" width="17.5703125" style="6" customWidth="1"/>
    <col min="9" max="9" width="17.140625" style="6" customWidth="1"/>
    <col min="10" max="10" width="15" style="6" customWidth="1"/>
    <col min="11" max="11" width="13.140625" style="6" customWidth="1"/>
    <col min="12" max="12" width="18.28515625" style="6" customWidth="1"/>
  </cols>
  <sheetData>
    <row r="1" spans="1:13" ht="25.5" x14ac:dyDescent="0.35">
      <c r="A1" s="23"/>
      <c r="B1" s="141" t="s">
        <v>1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ht="1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15.75" x14ac:dyDescent="0.25">
      <c r="A3" s="109" t="s">
        <v>6</v>
      </c>
      <c r="B3" s="109"/>
      <c r="C3" s="109"/>
      <c r="D3" s="109"/>
      <c r="E3" s="23"/>
      <c r="F3" s="23"/>
      <c r="G3" s="23"/>
      <c r="H3" s="23"/>
      <c r="I3" s="23"/>
      <c r="J3" s="23"/>
      <c r="K3" s="23"/>
      <c r="L3" s="23"/>
    </row>
    <row r="4" spans="1:13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141.75" x14ac:dyDescent="0.25">
      <c r="A5" s="7" t="s">
        <v>2</v>
      </c>
      <c r="B5" s="7" t="s">
        <v>3</v>
      </c>
      <c r="C5" s="7" t="s">
        <v>4</v>
      </c>
      <c r="D5" s="8" t="s">
        <v>5</v>
      </c>
      <c r="E5" s="8" t="s">
        <v>10</v>
      </c>
      <c r="F5" s="8" t="s">
        <v>395</v>
      </c>
      <c r="G5" s="9" t="s">
        <v>504</v>
      </c>
      <c r="H5" s="9" t="s">
        <v>505</v>
      </c>
      <c r="I5" s="42" t="s">
        <v>7</v>
      </c>
      <c r="J5" s="79" t="s">
        <v>396</v>
      </c>
      <c r="K5" s="79" t="s">
        <v>392</v>
      </c>
      <c r="L5" s="10" t="s">
        <v>9</v>
      </c>
    </row>
    <row r="6" spans="1:13" ht="15.75" x14ac:dyDescent="0.25">
      <c r="A6" s="144" t="s">
        <v>30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13" ht="110.25" x14ac:dyDescent="0.25">
      <c r="A7" s="14">
        <v>1</v>
      </c>
      <c r="B7" s="54" t="s">
        <v>222</v>
      </c>
      <c r="C7" s="54" t="s">
        <v>224</v>
      </c>
      <c r="D7" s="2"/>
      <c r="E7" s="2" t="s">
        <v>333</v>
      </c>
      <c r="F7" s="2"/>
      <c r="G7" s="13">
        <v>5912932</v>
      </c>
      <c r="H7" s="13">
        <v>3172415</v>
      </c>
      <c r="I7" s="63">
        <v>39629</v>
      </c>
      <c r="J7" s="68" t="s">
        <v>416</v>
      </c>
      <c r="K7" s="63" t="s">
        <v>394</v>
      </c>
      <c r="L7" s="4"/>
    </row>
    <row r="8" spans="1:13" ht="94.5" x14ac:dyDescent="0.25">
      <c r="A8" s="14">
        <v>2</v>
      </c>
      <c r="B8" s="54" t="s">
        <v>223</v>
      </c>
      <c r="C8" s="54" t="s">
        <v>225</v>
      </c>
      <c r="D8" s="2"/>
      <c r="E8" s="2" t="s">
        <v>335</v>
      </c>
      <c r="F8" s="2"/>
      <c r="G8" s="13">
        <v>1428067</v>
      </c>
      <c r="H8" s="13">
        <v>1272426</v>
      </c>
      <c r="I8" s="63">
        <v>39629</v>
      </c>
      <c r="J8" s="68" t="s">
        <v>416</v>
      </c>
      <c r="K8" s="63" t="s">
        <v>394</v>
      </c>
      <c r="L8" s="4"/>
    </row>
    <row r="9" spans="1:13" ht="94.5" x14ac:dyDescent="0.25">
      <c r="A9" s="14">
        <v>3</v>
      </c>
      <c r="B9" s="54" t="s">
        <v>226</v>
      </c>
      <c r="C9" s="54" t="s">
        <v>332</v>
      </c>
      <c r="D9" s="76" t="s">
        <v>355</v>
      </c>
      <c r="E9" s="2" t="s">
        <v>334</v>
      </c>
      <c r="F9" s="2"/>
      <c r="G9" s="13">
        <v>2356572</v>
      </c>
      <c r="H9" s="13">
        <v>1507529</v>
      </c>
      <c r="I9" s="63">
        <v>39629</v>
      </c>
      <c r="J9" s="68" t="s">
        <v>416</v>
      </c>
      <c r="K9" s="63" t="s">
        <v>394</v>
      </c>
      <c r="L9" s="4"/>
    </row>
    <row r="10" spans="1:13" ht="94.5" x14ac:dyDescent="0.25">
      <c r="A10" s="14">
        <v>4</v>
      </c>
      <c r="B10" s="54" t="s">
        <v>227</v>
      </c>
      <c r="C10" s="54" t="s">
        <v>356</v>
      </c>
      <c r="D10" s="2" t="s">
        <v>357</v>
      </c>
      <c r="E10" s="2" t="s">
        <v>358</v>
      </c>
      <c r="F10" s="2"/>
      <c r="G10" s="13">
        <v>664420</v>
      </c>
      <c r="H10" s="13">
        <v>268734</v>
      </c>
      <c r="I10" s="63">
        <v>37882</v>
      </c>
      <c r="J10" s="63"/>
      <c r="K10" s="63" t="s">
        <v>394</v>
      </c>
      <c r="L10" s="4"/>
    </row>
    <row r="11" spans="1:13" ht="110.25" x14ac:dyDescent="0.25">
      <c r="A11" s="54">
        <v>5</v>
      </c>
      <c r="B11" s="54" t="s">
        <v>38</v>
      </c>
      <c r="C11" s="54" t="s">
        <v>39</v>
      </c>
      <c r="D11" s="54" t="s">
        <v>40</v>
      </c>
      <c r="E11" s="2" t="s">
        <v>331</v>
      </c>
      <c r="F11" s="2"/>
      <c r="G11" s="16">
        <v>760647</v>
      </c>
      <c r="H11" s="16">
        <v>760647</v>
      </c>
      <c r="I11" s="63">
        <v>39191</v>
      </c>
      <c r="J11" s="68" t="s">
        <v>416</v>
      </c>
      <c r="K11" s="2" t="s">
        <v>394</v>
      </c>
      <c r="L11" s="91"/>
      <c r="M11" s="91"/>
    </row>
    <row r="12" spans="1:13" ht="110.25" x14ac:dyDescent="0.25">
      <c r="A12" s="54">
        <v>6</v>
      </c>
      <c r="B12" s="54" t="s">
        <v>228</v>
      </c>
      <c r="C12" s="54" t="s">
        <v>229</v>
      </c>
      <c r="D12" s="2" t="s">
        <v>230</v>
      </c>
      <c r="E12" s="2" t="s">
        <v>231</v>
      </c>
      <c r="F12" s="2"/>
      <c r="G12" s="13">
        <v>1132505</v>
      </c>
      <c r="H12" s="13">
        <v>1132505</v>
      </c>
      <c r="I12" s="2" t="s">
        <v>351</v>
      </c>
      <c r="J12" s="68" t="s">
        <v>416</v>
      </c>
      <c r="K12" s="2" t="s">
        <v>394</v>
      </c>
      <c r="L12" s="86"/>
    </row>
    <row r="13" spans="1:13" ht="94.5" x14ac:dyDescent="0.25">
      <c r="A13" s="54">
        <v>7</v>
      </c>
      <c r="B13" s="54" t="s">
        <v>31</v>
      </c>
      <c r="C13" s="54" t="s">
        <v>32</v>
      </c>
      <c r="D13" s="2"/>
      <c r="E13" s="2" t="s">
        <v>29</v>
      </c>
      <c r="F13" s="2"/>
      <c r="G13" s="16">
        <v>826597.15</v>
      </c>
      <c r="H13" s="16">
        <v>826597.15</v>
      </c>
      <c r="I13" s="2"/>
      <c r="J13" s="63" t="s">
        <v>393</v>
      </c>
      <c r="K13" s="2" t="s">
        <v>394</v>
      </c>
      <c r="L13" s="92"/>
    </row>
    <row r="14" spans="1:13" ht="15.75" x14ac:dyDescent="0.25">
      <c r="A14" s="54"/>
      <c r="B14" s="54"/>
      <c r="C14" s="54"/>
      <c r="D14" s="2"/>
      <c r="E14" s="2"/>
      <c r="F14" s="2"/>
      <c r="G14" s="2"/>
      <c r="H14" s="16"/>
      <c r="I14" s="2"/>
      <c r="J14" s="63"/>
      <c r="K14" s="2"/>
      <c r="L14" s="92"/>
    </row>
    <row r="15" spans="1:13" ht="15.75" x14ac:dyDescent="0.25">
      <c r="A15" s="14"/>
      <c r="B15" s="54" t="s">
        <v>423</v>
      </c>
      <c r="C15" s="54"/>
      <c r="D15" s="2"/>
      <c r="E15" s="2"/>
      <c r="F15" s="2"/>
      <c r="G15" s="104">
        <f>G7+G8+G9+G10+G11+G12+G13</f>
        <v>13081740.15</v>
      </c>
      <c r="H15" s="16">
        <f>H7+H8+H9+H10+H11+H12+H13</f>
        <v>8940853.1500000004</v>
      </c>
      <c r="I15" s="2"/>
      <c r="J15" s="68"/>
      <c r="K15" s="2"/>
      <c r="L15" s="4"/>
    </row>
    <row r="16" spans="1:13" ht="15.75" x14ac:dyDescent="0.25">
      <c r="A16" s="144" t="s">
        <v>43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6"/>
    </row>
    <row r="17" spans="1:12" ht="15.75" x14ac:dyDescent="0.25">
      <c r="A17" s="87"/>
      <c r="B17" s="88"/>
      <c r="C17" s="88"/>
      <c r="D17" s="88"/>
      <c r="E17" s="88"/>
      <c r="F17" s="88"/>
      <c r="G17" s="103"/>
      <c r="H17" s="88"/>
      <c r="I17" s="88"/>
      <c r="J17" s="88"/>
      <c r="K17" s="88"/>
      <c r="L17" s="89"/>
    </row>
    <row r="18" spans="1:12" ht="110.25" x14ac:dyDescent="0.25">
      <c r="A18" s="54">
        <v>8</v>
      </c>
      <c r="B18" s="54" t="s">
        <v>359</v>
      </c>
      <c r="C18" s="54" t="s">
        <v>324</v>
      </c>
      <c r="D18" s="13" t="s">
        <v>388</v>
      </c>
      <c r="E18" s="2" t="s">
        <v>325</v>
      </c>
      <c r="F18" s="2">
        <v>15873.23</v>
      </c>
      <c r="G18" s="2">
        <v>50000</v>
      </c>
      <c r="H18" s="16">
        <v>50000</v>
      </c>
      <c r="I18" s="13">
        <v>2008</v>
      </c>
      <c r="J18" s="13" t="s">
        <v>415</v>
      </c>
      <c r="K18" s="13" t="s">
        <v>394</v>
      </c>
      <c r="L18" s="86"/>
    </row>
    <row r="19" spans="1:12" ht="94.5" x14ac:dyDescent="0.25">
      <c r="A19" s="54">
        <v>9</v>
      </c>
      <c r="B19" s="54" t="s">
        <v>444</v>
      </c>
      <c r="C19" s="54" t="s">
        <v>324</v>
      </c>
      <c r="D19" s="13" t="s">
        <v>377</v>
      </c>
      <c r="E19" s="2"/>
      <c r="F19" s="2"/>
      <c r="G19" s="16">
        <v>1798043.5</v>
      </c>
      <c r="H19" s="16">
        <v>0</v>
      </c>
      <c r="I19" s="68">
        <v>44487</v>
      </c>
      <c r="J19" s="13" t="s">
        <v>446</v>
      </c>
      <c r="K19" s="13" t="s">
        <v>394</v>
      </c>
      <c r="L19" s="94"/>
    </row>
    <row r="20" spans="1:12" ht="15.75" x14ac:dyDescent="0.25">
      <c r="A20" s="14"/>
      <c r="B20" s="54" t="s">
        <v>424</v>
      </c>
      <c r="C20" s="54"/>
      <c r="D20" s="13"/>
      <c r="E20" s="2"/>
      <c r="F20" s="2"/>
      <c r="G20" s="104">
        <f>G18+G19</f>
        <v>1848043.5</v>
      </c>
      <c r="H20" s="16">
        <f>H18+H19</f>
        <v>50000</v>
      </c>
      <c r="I20" s="13"/>
      <c r="J20" s="13"/>
      <c r="K20" s="13"/>
      <c r="L20" s="4"/>
    </row>
    <row r="21" spans="1:12" ht="15.75" x14ac:dyDescent="0.25">
      <c r="A21" s="144" t="s">
        <v>243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6"/>
    </row>
    <row r="22" spans="1:12" ht="110.25" x14ac:dyDescent="0.25">
      <c r="A22" s="14">
        <v>1</v>
      </c>
      <c r="B22" s="54" t="s">
        <v>507</v>
      </c>
      <c r="C22" s="54" t="s">
        <v>508</v>
      </c>
      <c r="D22" s="13"/>
      <c r="E22" s="2" t="s">
        <v>509</v>
      </c>
      <c r="F22" s="2"/>
      <c r="G22" s="16">
        <v>157782.5</v>
      </c>
      <c r="H22" s="16">
        <v>149140.03</v>
      </c>
      <c r="I22" s="68">
        <v>39191</v>
      </c>
      <c r="J22" s="68" t="s">
        <v>416</v>
      </c>
      <c r="K22" s="68" t="s">
        <v>394</v>
      </c>
      <c r="L22" s="4"/>
    </row>
    <row r="23" spans="1:12" ht="110.25" x14ac:dyDescent="0.25">
      <c r="A23" s="106">
        <v>2</v>
      </c>
      <c r="B23" s="54" t="s">
        <v>510</v>
      </c>
      <c r="C23" s="54" t="s">
        <v>508</v>
      </c>
      <c r="D23" s="13"/>
      <c r="E23" s="2" t="s">
        <v>511</v>
      </c>
      <c r="F23" s="2"/>
      <c r="G23" s="16">
        <v>126226</v>
      </c>
      <c r="H23" s="16">
        <v>119312.01</v>
      </c>
      <c r="I23" s="68">
        <v>39191</v>
      </c>
      <c r="J23" s="68" t="s">
        <v>416</v>
      </c>
      <c r="K23" s="68" t="s">
        <v>394</v>
      </c>
      <c r="L23" s="105"/>
    </row>
    <row r="24" spans="1:12" ht="110.25" x14ac:dyDescent="0.25">
      <c r="A24" s="106">
        <v>3</v>
      </c>
      <c r="B24" s="54" t="s">
        <v>512</v>
      </c>
      <c r="C24" s="54" t="s">
        <v>508</v>
      </c>
      <c r="D24" s="13"/>
      <c r="E24" s="2" t="s">
        <v>509</v>
      </c>
      <c r="F24" s="2"/>
      <c r="G24" s="16">
        <v>157782.5</v>
      </c>
      <c r="H24" s="16">
        <v>149140.03</v>
      </c>
      <c r="I24" s="68">
        <v>39191</v>
      </c>
      <c r="J24" s="68" t="s">
        <v>416</v>
      </c>
      <c r="K24" s="68" t="s">
        <v>394</v>
      </c>
      <c r="L24" s="105"/>
    </row>
    <row r="25" spans="1:12" ht="110.25" x14ac:dyDescent="0.25">
      <c r="A25" s="106">
        <v>4</v>
      </c>
      <c r="B25" s="54" t="s">
        <v>513</v>
      </c>
      <c r="C25" s="54" t="s">
        <v>508</v>
      </c>
      <c r="D25" s="13"/>
      <c r="E25" s="2" t="s">
        <v>511</v>
      </c>
      <c r="F25" s="2"/>
      <c r="G25" s="16">
        <v>126226</v>
      </c>
      <c r="H25" s="16">
        <v>119312.01</v>
      </c>
      <c r="I25" s="68">
        <v>39191</v>
      </c>
      <c r="J25" s="68" t="s">
        <v>416</v>
      </c>
      <c r="K25" s="68" t="s">
        <v>394</v>
      </c>
      <c r="L25" s="105"/>
    </row>
    <row r="26" spans="1:12" ht="110.25" x14ac:dyDescent="0.25">
      <c r="A26" s="106">
        <v>5</v>
      </c>
      <c r="B26" s="54" t="s">
        <v>514</v>
      </c>
      <c r="C26" s="54" t="s">
        <v>508</v>
      </c>
      <c r="D26" s="13"/>
      <c r="E26" s="2" t="s">
        <v>511</v>
      </c>
      <c r="F26" s="2"/>
      <c r="G26" s="16">
        <v>126226</v>
      </c>
      <c r="H26" s="16">
        <v>119312.01</v>
      </c>
      <c r="I26" s="68">
        <v>39191</v>
      </c>
      <c r="J26" s="68" t="s">
        <v>416</v>
      </c>
      <c r="K26" s="68" t="s">
        <v>394</v>
      </c>
      <c r="L26" s="105"/>
    </row>
    <row r="27" spans="1:12" ht="110.25" x14ac:dyDescent="0.25">
      <c r="A27" s="106">
        <v>6</v>
      </c>
      <c r="B27" s="54" t="s">
        <v>515</v>
      </c>
      <c r="C27" s="54" t="s">
        <v>508</v>
      </c>
      <c r="D27" s="13"/>
      <c r="E27" s="2" t="s">
        <v>516</v>
      </c>
      <c r="F27" s="2"/>
      <c r="G27" s="16">
        <v>88358</v>
      </c>
      <c r="H27" s="16">
        <v>83518.41</v>
      </c>
      <c r="I27" s="68">
        <v>39191</v>
      </c>
      <c r="J27" s="68" t="s">
        <v>416</v>
      </c>
      <c r="K27" s="68" t="s">
        <v>394</v>
      </c>
      <c r="L27" s="105"/>
    </row>
    <row r="28" spans="1:12" ht="110.25" x14ac:dyDescent="0.25">
      <c r="A28" s="106">
        <v>7</v>
      </c>
      <c r="B28" s="54" t="s">
        <v>517</v>
      </c>
      <c r="C28" s="54" t="s">
        <v>508</v>
      </c>
      <c r="D28" s="13"/>
      <c r="E28" s="2" t="s">
        <v>511</v>
      </c>
      <c r="F28" s="2"/>
      <c r="G28" s="16">
        <v>126226</v>
      </c>
      <c r="H28" s="16">
        <v>119312.01</v>
      </c>
      <c r="I28" s="68">
        <v>39191</v>
      </c>
      <c r="J28" s="68" t="s">
        <v>416</v>
      </c>
      <c r="K28" s="68" t="s">
        <v>394</v>
      </c>
      <c r="L28" s="105"/>
    </row>
    <row r="29" spans="1:12" ht="110.25" x14ac:dyDescent="0.25">
      <c r="A29" s="106">
        <v>8</v>
      </c>
      <c r="B29" s="54" t="s">
        <v>518</v>
      </c>
      <c r="C29" s="54" t="s">
        <v>508</v>
      </c>
      <c r="D29" s="13"/>
      <c r="E29" s="2" t="s">
        <v>516</v>
      </c>
      <c r="F29" s="2"/>
      <c r="G29" s="16">
        <v>88358</v>
      </c>
      <c r="H29" s="16">
        <v>83518.41</v>
      </c>
      <c r="I29" s="68">
        <v>39191</v>
      </c>
      <c r="J29" s="68" t="s">
        <v>416</v>
      </c>
      <c r="K29" s="68" t="s">
        <v>394</v>
      </c>
      <c r="L29" s="105"/>
    </row>
    <row r="30" spans="1:12" ht="110.25" x14ac:dyDescent="0.25">
      <c r="A30" s="106">
        <v>9</v>
      </c>
      <c r="B30" s="54" t="s">
        <v>519</v>
      </c>
      <c r="C30" s="54" t="s">
        <v>508</v>
      </c>
      <c r="D30" s="13"/>
      <c r="E30" s="2" t="s">
        <v>511</v>
      </c>
      <c r="F30" s="2"/>
      <c r="G30" s="16">
        <v>126226</v>
      </c>
      <c r="H30" s="16">
        <v>119312.01</v>
      </c>
      <c r="I30" s="68">
        <v>39191</v>
      </c>
      <c r="J30" s="68" t="s">
        <v>416</v>
      </c>
      <c r="K30" s="68" t="s">
        <v>394</v>
      </c>
      <c r="L30" s="105"/>
    </row>
    <row r="31" spans="1:12" ht="110.25" x14ac:dyDescent="0.25">
      <c r="A31" s="106">
        <v>10</v>
      </c>
      <c r="B31" s="54" t="s">
        <v>520</v>
      </c>
      <c r="C31" s="54" t="s">
        <v>508</v>
      </c>
      <c r="D31" s="13"/>
      <c r="E31" s="2" t="s">
        <v>509</v>
      </c>
      <c r="F31" s="2"/>
      <c r="G31" s="16">
        <v>157782.5</v>
      </c>
      <c r="H31" s="16">
        <v>149140.03</v>
      </c>
      <c r="I31" s="68">
        <v>39191</v>
      </c>
      <c r="J31" s="68" t="s">
        <v>416</v>
      </c>
      <c r="K31" s="68" t="s">
        <v>394</v>
      </c>
      <c r="L31" s="105"/>
    </row>
    <row r="32" spans="1:12" ht="110.25" x14ac:dyDescent="0.25">
      <c r="A32" s="106">
        <v>11</v>
      </c>
      <c r="B32" s="54" t="s">
        <v>521</v>
      </c>
      <c r="C32" s="54" t="s">
        <v>508</v>
      </c>
      <c r="D32" s="13"/>
      <c r="E32" s="2" t="s">
        <v>511</v>
      </c>
      <c r="F32" s="2"/>
      <c r="G32" s="16">
        <v>126226</v>
      </c>
      <c r="H32" s="16">
        <v>119312.01</v>
      </c>
      <c r="I32" s="68">
        <v>39191</v>
      </c>
      <c r="J32" s="68" t="s">
        <v>416</v>
      </c>
      <c r="K32" s="68" t="s">
        <v>394</v>
      </c>
      <c r="L32" s="105"/>
    </row>
    <row r="33" spans="1:12" ht="110.25" x14ac:dyDescent="0.25">
      <c r="A33" s="106">
        <v>12</v>
      </c>
      <c r="B33" s="54" t="s">
        <v>522</v>
      </c>
      <c r="C33" s="54" t="s">
        <v>508</v>
      </c>
      <c r="D33" s="13"/>
      <c r="E33" s="2" t="s">
        <v>509</v>
      </c>
      <c r="F33" s="2"/>
      <c r="G33" s="16">
        <v>157782.5</v>
      </c>
      <c r="H33" s="16">
        <v>149140.03</v>
      </c>
      <c r="I33" s="68">
        <v>39191</v>
      </c>
      <c r="J33" s="68" t="s">
        <v>416</v>
      </c>
      <c r="K33" s="68" t="s">
        <v>394</v>
      </c>
      <c r="L33" s="105"/>
    </row>
    <row r="34" spans="1:12" ht="126" x14ac:dyDescent="0.25">
      <c r="A34" s="38">
        <v>13</v>
      </c>
      <c r="B34" s="54" t="s">
        <v>475</v>
      </c>
      <c r="C34" s="54" t="s">
        <v>490</v>
      </c>
      <c r="D34" s="14"/>
      <c r="E34" s="2" t="s">
        <v>491</v>
      </c>
      <c r="F34" s="2"/>
      <c r="G34" s="13">
        <v>4612261</v>
      </c>
      <c r="H34" s="13">
        <v>3835988</v>
      </c>
      <c r="I34" s="69">
        <v>39191</v>
      </c>
      <c r="J34" s="69" t="s">
        <v>416</v>
      </c>
      <c r="K34" s="69" t="s">
        <v>394</v>
      </c>
      <c r="L34" s="4"/>
    </row>
    <row r="35" spans="1:12" ht="126" x14ac:dyDescent="0.25">
      <c r="A35" s="54">
        <v>14</v>
      </c>
      <c r="B35" s="54" t="s">
        <v>453</v>
      </c>
      <c r="C35" s="54" t="s">
        <v>476</v>
      </c>
      <c r="D35" s="2" t="s">
        <v>494</v>
      </c>
      <c r="E35" s="2" t="s">
        <v>495</v>
      </c>
      <c r="F35" s="2"/>
      <c r="G35" s="13">
        <v>518612</v>
      </c>
      <c r="H35" s="13">
        <v>279565</v>
      </c>
      <c r="I35" s="63">
        <v>39191</v>
      </c>
      <c r="J35" s="63" t="s">
        <v>416</v>
      </c>
      <c r="K35" s="63" t="s">
        <v>394</v>
      </c>
      <c r="L35" s="96"/>
    </row>
    <row r="36" spans="1:12" ht="110.25" x14ac:dyDescent="0.25">
      <c r="A36" s="54">
        <v>15</v>
      </c>
      <c r="B36" s="54" t="s">
        <v>523</v>
      </c>
      <c r="C36" s="54" t="s">
        <v>322</v>
      </c>
      <c r="D36" s="2" t="s">
        <v>524</v>
      </c>
      <c r="E36" s="2" t="s">
        <v>525</v>
      </c>
      <c r="F36" s="2"/>
      <c r="G36" s="13">
        <v>127483.92</v>
      </c>
      <c r="H36" s="13">
        <v>51901.919999999998</v>
      </c>
      <c r="I36" s="63">
        <v>39191</v>
      </c>
      <c r="J36" s="63" t="s">
        <v>416</v>
      </c>
      <c r="K36" s="63" t="s">
        <v>394</v>
      </c>
      <c r="L36" s="62"/>
    </row>
    <row r="37" spans="1:12" ht="110.25" x14ac:dyDescent="0.25">
      <c r="A37" s="54">
        <v>16</v>
      </c>
      <c r="B37" s="54" t="s">
        <v>526</v>
      </c>
      <c r="C37" s="54" t="s">
        <v>322</v>
      </c>
      <c r="D37" s="2" t="s">
        <v>527</v>
      </c>
      <c r="E37" s="2" t="s">
        <v>528</v>
      </c>
      <c r="F37" s="2"/>
      <c r="G37" s="13">
        <v>61881.48</v>
      </c>
      <c r="H37" s="13">
        <v>25192.16</v>
      </c>
      <c r="I37" s="63">
        <v>39191</v>
      </c>
      <c r="J37" s="63" t="s">
        <v>416</v>
      </c>
      <c r="K37" s="63" t="s">
        <v>394</v>
      </c>
      <c r="L37" s="105"/>
    </row>
    <row r="38" spans="1:12" ht="110.25" x14ac:dyDescent="0.25">
      <c r="A38" s="54">
        <v>17</v>
      </c>
      <c r="B38" s="54" t="s">
        <v>529</v>
      </c>
      <c r="C38" s="54" t="s">
        <v>322</v>
      </c>
      <c r="D38" s="2" t="s">
        <v>531</v>
      </c>
      <c r="E38" s="2" t="s">
        <v>530</v>
      </c>
      <c r="F38" s="2"/>
      <c r="G38" s="13">
        <v>126931.59</v>
      </c>
      <c r="H38" s="13">
        <v>51674.28</v>
      </c>
      <c r="I38" s="63">
        <v>39191</v>
      </c>
      <c r="J38" s="63" t="s">
        <v>416</v>
      </c>
      <c r="K38" s="63" t="s">
        <v>394</v>
      </c>
      <c r="L38" s="105"/>
    </row>
    <row r="39" spans="1:12" ht="110.25" x14ac:dyDescent="0.25">
      <c r="A39" s="54">
        <v>18</v>
      </c>
      <c r="B39" s="54" t="s">
        <v>532</v>
      </c>
      <c r="C39" s="54" t="s">
        <v>322</v>
      </c>
      <c r="D39" s="2" t="s">
        <v>533</v>
      </c>
      <c r="E39" s="2" t="s">
        <v>534</v>
      </c>
      <c r="F39" s="2"/>
      <c r="G39" s="13">
        <v>99905.04</v>
      </c>
      <c r="H39" s="13">
        <v>40671.68</v>
      </c>
      <c r="I39" s="63">
        <v>39191</v>
      </c>
      <c r="J39" s="63" t="s">
        <v>416</v>
      </c>
      <c r="K39" s="63" t="s">
        <v>394</v>
      </c>
      <c r="L39" s="105"/>
    </row>
    <row r="40" spans="1:12" ht="110.25" x14ac:dyDescent="0.25">
      <c r="A40" s="54">
        <v>19</v>
      </c>
      <c r="B40" s="54" t="s">
        <v>535</v>
      </c>
      <c r="C40" s="54" t="s">
        <v>322</v>
      </c>
      <c r="D40" s="2" t="s">
        <v>536</v>
      </c>
      <c r="E40" s="2" t="s">
        <v>537</v>
      </c>
      <c r="F40" s="2"/>
      <c r="G40" s="13">
        <v>122831.01</v>
      </c>
      <c r="H40" s="13">
        <v>50004.92</v>
      </c>
      <c r="I40" s="63">
        <v>39191</v>
      </c>
      <c r="J40" s="63" t="s">
        <v>416</v>
      </c>
      <c r="K40" s="63" t="s">
        <v>394</v>
      </c>
      <c r="L40" s="105"/>
    </row>
    <row r="41" spans="1:12" ht="110.25" x14ac:dyDescent="0.25">
      <c r="A41" s="54">
        <v>20</v>
      </c>
      <c r="B41" s="54" t="s">
        <v>538</v>
      </c>
      <c r="C41" s="54" t="s">
        <v>322</v>
      </c>
      <c r="D41" s="2" t="s">
        <v>539</v>
      </c>
      <c r="E41" s="2" t="s">
        <v>540</v>
      </c>
      <c r="F41" s="2"/>
      <c r="G41" s="13">
        <v>101023.38</v>
      </c>
      <c r="H41" s="13">
        <v>41126.959999999999</v>
      </c>
      <c r="I41" s="63">
        <v>39191</v>
      </c>
      <c r="J41" s="63" t="s">
        <v>416</v>
      </c>
      <c r="K41" s="63" t="s">
        <v>394</v>
      </c>
      <c r="L41" s="105"/>
    </row>
    <row r="42" spans="1:12" ht="110.25" x14ac:dyDescent="0.25">
      <c r="A42" s="54">
        <v>21</v>
      </c>
      <c r="B42" s="54" t="s">
        <v>541</v>
      </c>
      <c r="C42" s="54" t="s">
        <v>322</v>
      </c>
      <c r="D42" s="2" t="s">
        <v>542</v>
      </c>
      <c r="E42" s="2" t="s">
        <v>543</v>
      </c>
      <c r="F42" s="2"/>
      <c r="G42" s="13">
        <v>126745.2</v>
      </c>
      <c r="H42" s="13">
        <v>51598.400000000001</v>
      </c>
      <c r="I42" s="63">
        <v>39191</v>
      </c>
      <c r="J42" s="63" t="s">
        <v>416</v>
      </c>
      <c r="K42" s="63" t="s">
        <v>394</v>
      </c>
      <c r="L42" s="105"/>
    </row>
    <row r="43" spans="1:12" ht="110.25" x14ac:dyDescent="0.25">
      <c r="A43" s="54">
        <v>22</v>
      </c>
      <c r="B43" s="54" t="s">
        <v>544</v>
      </c>
      <c r="C43" s="54" t="s">
        <v>322</v>
      </c>
      <c r="D43" s="2" t="s">
        <v>545</v>
      </c>
      <c r="E43" s="2" t="s">
        <v>546</v>
      </c>
      <c r="F43" s="2"/>
      <c r="G43" s="13">
        <v>98041.14</v>
      </c>
      <c r="H43" s="13">
        <v>39912.879999999997</v>
      </c>
      <c r="I43" s="63">
        <v>39191</v>
      </c>
      <c r="J43" s="63" t="s">
        <v>416</v>
      </c>
      <c r="K43" s="63" t="s">
        <v>394</v>
      </c>
      <c r="L43" s="105"/>
    </row>
    <row r="44" spans="1:12" ht="110.25" x14ac:dyDescent="0.25">
      <c r="A44" s="54">
        <v>23</v>
      </c>
      <c r="B44" s="54" t="s">
        <v>547</v>
      </c>
      <c r="C44" s="54" t="s">
        <v>322</v>
      </c>
      <c r="D44" s="2" t="s">
        <v>548</v>
      </c>
      <c r="E44" s="2" t="s">
        <v>551</v>
      </c>
      <c r="F44" s="2"/>
      <c r="G44" s="13">
        <v>125440.47</v>
      </c>
      <c r="H44" s="13">
        <v>51067.24</v>
      </c>
      <c r="I44" s="63">
        <v>39191</v>
      </c>
      <c r="J44" s="63" t="s">
        <v>416</v>
      </c>
      <c r="K44" s="63" t="s">
        <v>394</v>
      </c>
      <c r="L44" s="105"/>
    </row>
    <row r="45" spans="1:12" ht="110.25" x14ac:dyDescent="0.25">
      <c r="A45" s="54">
        <v>24</v>
      </c>
      <c r="B45" s="54" t="s">
        <v>550</v>
      </c>
      <c r="C45" s="54" t="s">
        <v>322</v>
      </c>
      <c r="D45" s="2" t="s">
        <v>549</v>
      </c>
      <c r="E45" s="2" t="s">
        <v>552</v>
      </c>
      <c r="F45" s="2"/>
      <c r="G45" s="13">
        <v>101955.33</v>
      </c>
      <c r="H45" s="13">
        <v>41506.36</v>
      </c>
      <c r="I45" s="63">
        <v>39191</v>
      </c>
      <c r="J45" s="63" t="s">
        <v>416</v>
      </c>
      <c r="K45" s="63" t="s">
        <v>394</v>
      </c>
      <c r="L45" s="105"/>
    </row>
    <row r="46" spans="1:12" ht="110.25" x14ac:dyDescent="0.25">
      <c r="A46" s="54">
        <v>25</v>
      </c>
      <c r="B46" s="54" t="s">
        <v>553</v>
      </c>
      <c r="C46" s="54" t="s">
        <v>322</v>
      </c>
      <c r="D46" s="2" t="s">
        <v>554</v>
      </c>
      <c r="E46" s="2" t="s">
        <v>555</v>
      </c>
      <c r="F46" s="2"/>
      <c r="G46" s="13">
        <v>123203.79</v>
      </c>
      <c r="H46" s="13">
        <v>50156.68</v>
      </c>
      <c r="I46" s="63">
        <v>39191</v>
      </c>
      <c r="J46" s="63" t="s">
        <v>416</v>
      </c>
      <c r="K46" s="63" t="s">
        <v>394</v>
      </c>
      <c r="L46" s="105"/>
    </row>
    <row r="47" spans="1:12" ht="110.25" x14ac:dyDescent="0.25">
      <c r="A47" s="54">
        <v>26</v>
      </c>
      <c r="B47" s="54" t="s">
        <v>556</v>
      </c>
      <c r="C47" s="54" t="s">
        <v>322</v>
      </c>
      <c r="D47" s="2" t="s">
        <v>557</v>
      </c>
      <c r="E47" s="2" t="s">
        <v>558</v>
      </c>
      <c r="F47" s="2"/>
      <c r="G47" s="13">
        <v>99881.65</v>
      </c>
      <c r="H47" s="13">
        <v>40641.519999999997</v>
      </c>
      <c r="I47" s="63">
        <v>39191</v>
      </c>
      <c r="J47" s="63" t="s">
        <v>416</v>
      </c>
      <c r="K47" s="63" t="s">
        <v>394</v>
      </c>
      <c r="L47" s="105"/>
    </row>
    <row r="48" spans="1:12" ht="110.25" x14ac:dyDescent="0.25">
      <c r="A48" s="14">
        <v>27</v>
      </c>
      <c r="B48" s="54" t="s">
        <v>454</v>
      </c>
      <c r="C48" s="54" t="s">
        <v>236</v>
      </c>
      <c r="D48" s="2"/>
      <c r="E48" s="2" t="s">
        <v>456</v>
      </c>
      <c r="F48" s="2"/>
      <c r="G48" s="13">
        <v>390497</v>
      </c>
      <c r="H48" s="13">
        <v>313355</v>
      </c>
      <c r="I48" s="63">
        <v>39191</v>
      </c>
      <c r="J48" s="63" t="s">
        <v>416</v>
      </c>
      <c r="K48" s="63" t="s">
        <v>394</v>
      </c>
      <c r="L48" s="4"/>
    </row>
    <row r="49" spans="1:12" ht="110.25" x14ac:dyDescent="0.25">
      <c r="A49" s="54">
        <v>28</v>
      </c>
      <c r="B49" s="54" t="s">
        <v>455</v>
      </c>
      <c r="C49" s="54" t="s">
        <v>236</v>
      </c>
      <c r="D49" s="2" t="s">
        <v>488</v>
      </c>
      <c r="E49" s="2" t="s">
        <v>489</v>
      </c>
      <c r="F49" s="2"/>
      <c r="G49" s="13">
        <v>468737</v>
      </c>
      <c r="H49" s="13">
        <v>376139</v>
      </c>
      <c r="I49" s="63">
        <v>39191</v>
      </c>
      <c r="J49" s="63" t="s">
        <v>416</v>
      </c>
      <c r="K49" s="63" t="s">
        <v>394</v>
      </c>
      <c r="L49" s="96"/>
    </row>
    <row r="50" spans="1:12" ht="110.25" x14ac:dyDescent="0.25">
      <c r="A50" s="54">
        <v>29</v>
      </c>
      <c r="B50" s="54" t="s">
        <v>457</v>
      </c>
      <c r="C50" s="54" t="s">
        <v>236</v>
      </c>
      <c r="D50" s="2" t="s">
        <v>485</v>
      </c>
      <c r="E50" s="2" t="s">
        <v>486</v>
      </c>
      <c r="F50" s="2"/>
      <c r="G50" s="13">
        <v>390497</v>
      </c>
      <c r="H50" s="13">
        <v>313355</v>
      </c>
      <c r="I50" s="63">
        <v>39191</v>
      </c>
      <c r="J50" s="63" t="s">
        <v>416</v>
      </c>
      <c r="K50" s="63" t="s">
        <v>394</v>
      </c>
      <c r="L50" s="96"/>
    </row>
    <row r="51" spans="1:12" ht="110.25" x14ac:dyDescent="0.25">
      <c r="A51" s="54">
        <v>30</v>
      </c>
      <c r="B51" s="54" t="s">
        <v>458</v>
      </c>
      <c r="C51" s="54" t="s">
        <v>236</v>
      </c>
      <c r="D51" s="2" t="s">
        <v>483</v>
      </c>
      <c r="E51" s="2" t="s">
        <v>484</v>
      </c>
      <c r="F51" s="2"/>
      <c r="G51" s="13">
        <v>468737</v>
      </c>
      <c r="H51" s="13">
        <v>376139</v>
      </c>
      <c r="I51" s="63">
        <v>39191</v>
      </c>
      <c r="J51" s="63" t="s">
        <v>416</v>
      </c>
      <c r="K51" s="63" t="s">
        <v>394</v>
      </c>
      <c r="L51" s="96"/>
    </row>
    <row r="52" spans="1:12" ht="110.25" x14ac:dyDescent="0.25">
      <c r="A52" s="54">
        <v>31</v>
      </c>
      <c r="B52" s="54" t="s">
        <v>459</v>
      </c>
      <c r="C52" s="54" t="s">
        <v>236</v>
      </c>
      <c r="D52" s="2" t="s">
        <v>482</v>
      </c>
      <c r="E52" s="2" t="s">
        <v>481</v>
      </c>
      <c r="F52" s="2"/>
      <c r="G52" s="13">
        <v>390497</v>
      </c>
      <c r="H52" s="13">
        <v>313355</v>
      </c>
      <c r="I52" s="63">
        <v>39191</v>
      </c>
      <c r="J52" s="63" t="s">
        <v>416</v>
      </c>
      <c r="K52" s="63" t="s">
        <v>394</v>
      </c>
      <c r="L52" s="96"/>
    </row>
    <row r="53" spans="1:12" ht="110.25" x14ac:dyDescent="0.25">
      <c r="A53" s="54">
        <v>32</v>
      </c>
      <c r="B53" s="54" t="s">
        <v>460</v>
      </c>
      <c r="C53" s="54" t="s">
        <v>236</v>
      </c>
      <c r="D53" s="2" t="s">
        <v>497</v>
      </c>
      <c r="E53" s="2" t="s">
        <v>496</v>
      </c>
      <c r="F53" s="2"/>
      <c r="G53" s="13">
        <v>468737</v>
      </c>
      <c r="H53" s="13">
        <v>376139</v>
      </c>
      <c r="I53" s="63">
        <v>39191</v>
      </c>
      <c r="J53" s="63" t="s">
        <v>416</v>
      </c>
      <c r="K53" s="63" t="s">
        <v>394</v>
      </c>
      <c r="L53" s="96"/>
    </row>
    <row r="54" spans="1:12" ht="110.25" x14ac:dyDescent="0.25">
      <c r="A54" s="54">
        <v>33</v>
      </c>
      <c r="B54" s="54" t="s">
        <v>461</v>
      </c>
      <c r="C54" s="54" t="s">
        <v>236</v>
      </c>
      <c r="D54" s="2" t="s">
        <v>480</v>
      </c>
      <c r="E54" s="2" t="s">
        <v>479</v>
      </c>
      <c r="F54" s="2"/>
      <c r="G54" s="13">
        <v>390497</v>
      </c>
      <c r="H54" s="13">
        <v>313355</v>
      </c>
      <c r="I54" s="63">
        <v>39191</v>
      </c>
      <c r="J54" s="63" t="s">
        <v>416</v>
      </c>
      <c r="K54" s="63" t="s">
        <v>394</v>
      </c>
      <c r="L54" s="96"/>
    </row>
    <row r="55" spans="1:12" ht="110.25" x14ac:dyDescent="0.25">
      <c r="A55" s="54">
        <v>34</v>
      </c>
      <c r="B55" s="54" t="s">
        <v>462</v>
      </c>
      <c r="C55" s="54" t="s">
        <v>236</v>
      </c>
      <c r="D55" s="2" t="s">
        <v>498</v>
      </c>
      <c r="E55" s="2" t="s">
        <v>499</v>
      </c>
      <c r="F55" s="2"/>
      <c r="G55" s="13">
        <v>468737</v>
      </c>
      <c r="H55" s="13">
        <v>376139</v>
      </c>
      <c r="I55" s="63">
        <v>39191</v>
      </c>
      <c r="J55" s="63" t="s">
        <v>416</v>
      </c>
      <c r="K55" s="63" t="s">
        <v>394</v>
      </c>
      <c r="L55" s="96"/>
    </row>
    <row r="56" spans="1:12" ht="110.25" x14ac:dyDescent="0.25">
      <c r="A56" s="54">
        <v>35</v>
      </c>
      <c r="B56" s="54" t="s">
        <v>463</v>
      </c>
      <c r="C56" s="54" t="s">
        <v>236</v>
      </c>
      <c r="D56" s="2"/>
      <c r="E56" s="2" t="s">
        <v>456</v>
      </c>
      <c r="F56" s="2"/>
      <c r="G56" s="13">
        <v>390497</v>
      </c>
      <c r="H56" s="13">
        <v>313355</v>
      </c>
      <c r="I56" s="63">
        <v>39191</v>
      </c>
      <c r="J56" s="63" t="s">
        <v>416</v>
      </c>
      <c r="K56" s="63" t="s">
        <v>394</v>
      </c>
      <c r="L56" s="96"/>
    </row>
    <row r="57" spans="1:12" ht="110.25" x14ac:dyDescent="0.25">
      <c r="A57" s="54">
        <v>36</v>
      </c>
      <c r="B57" s="54" t="s">
        <v>464</v>
      </c>
      <c r="C57" s="54" t="s">
        <v>236</v>
      </c>
      <c r="D57" s="2" t="s">
        <v>487</v>
      </c>
      <c r="E57" s="2" t="s">
        <v>456</v>
      </c>
      <c r="F57" s="2"/>
      <c r="G57" s="13">
        <v>390497</v>
      </c>
      <c r="H57" s="13">
        <v>313355</v>
      </c>
      <c r="I57" s="63">
        <v>39191</v>
      </c>
      <c r="J57" s="63" t="s">
        <v>416</v>
      </c>
      <c r="K57" s="63" t="s">
        <v>394</v>
      </c>
      <c r="L57" s="96"/>
    </row>
    <row r="58" spans="1:12" ht="126" x14ac:dyDescent="0.25">
      <c r="A58" s="14">
        <v>37</v>
      </c>
      <c r="B58" s="54" t="s">
        <v>466</v>
      </c>
      <c r="C58" s="54" t="s">
        <v>465</v>
      </c>
      <c r="D58" s="54"/>
      <c r="E58" s="2" t="s">
        <v>500</v>
      </c>
      <c r="F58" s="2"/>
      <c r="G58" s="13">
        <v>183164</v>
      </c>
      <c r="H58" s="13">
        <v>109923</v>
      </c>
      <c r="I58" s="63">
        <v>39191</v>
      </c>
      <c r="J58" s="63" t="s">
        <v>416</v>
      </c>
      <c r="K58" s="63" t="s">
        <v>394</v>
      </c>
      <c r="L58" s="4"/>
    </row>
    <row r="59" spans="1:12" ht="126" x14ac:dyDescent="0.25">
      <c r="A59" s="54">
        <v>38</v>
      </c>
      <c r="B59" s="54" t="s">
        <v>23</v>
      </c>
      <c r="C59" s="54" t="s">
        <v>477</v>
      </c>
      <c r="D59" s="54"/>
      <c r="E59" s="2" t="s">
        <v>501</v>
      </c>
      <c r="F59" s="2"/>
      <c r="G59" s="13">
        <v>119270</v>
      </c>
      <c r="H59" s="13">
        <v>100188.5</v>
      </c>
      <c r="I59" s="63">
        <v>39191</v>
      </c>
      <c r="J59" s="63" t="s">
        <v>416</v>
      </c>
      <c r="K59" s="63" t="s">
        <v>394</v>
      </c>
      <c r="L59" s="97"/>
    </row>
    <row r="60" spans="1:12" ht="126" x14ac:dyDescent="0.25">
      <c r="A60" s="54">
        <v>39</v>
      </c>
      <c r="B60" s="54" t="s">
        <v>559</v>
      </c>
      <c r="C60" s="54" t="s">
        <v>468</v>
      </c>
      <c r="D60" s="54"/>
      <c r="E60" s="2" t="s">
        <v>560</v>
      </c>
      <c r="F60" s="2"/>
      <c r="G60" s="13">
        <v>183164</v>
      </c>
      <c r="H60" s="13">
        <v>106229.25</v>
      </c>
      <c r="I60" s="63">
        <v>39191</v>
      </c>
      <c r="J60" s="63" t="s">
        <v>416</v>
      </c>
      <c r="K60" s="63" t="s">
        <v>394</v>
      </c>
      <c r="L60" s="4"/>
    </row>
    <row r="61" spans="1:12" ht="126" x14ac:dyDescent="0.25">
      <c r="A61" s="54">
        <v>40</v>
      </c>
      <c r="B61" s="54" t="s">
        <v>561</v>
      </c>
      <c r="C61" s="54" t="s">
        <v>468</v>
      </c>
      <c r="D61" s="54"/>
      <c r="E61" s="2" t="s">
        <v>560</v>
      </c>
      <c r="F61" s="2"/>
      <c r="G61" s="13">
        <v>183164</v>
      </c>
      <c r="H61" s="13">
        <v>106229.25</v>
      </c>
      <c r="I61" s="63">
        <v>39191</v>
      </c>
      <c r="J61" s="63" t="s">
        <v>416</v>
      </c>
      <c r="K61" s="63" t="s">
        <v>394</v>
      </c>
      <c r="L61" s="105"/>
    </row>
    <row r="62" spans="1:12" ht="126" x14ac:dyDescent="0.25">
      <c r="A62" s="54">
        <v>41</v>
      </c>
      <c r="B62" s="54" t="s">
        <v>562</v>
      </c>
      <c r="C62" s="54" t="s">
        <v>468</v>
      </c>
      <c r="D62" s="54"/>
      <c r="E62" s="2" t="s">
        <v>560</v>
      </c>
      <c r="F62" s="2"/>
      <c r="G62" s="13">
        <v>183164</v>
      </c>
      <c r="H62" s="13">
        <v>106229.25</v>
      </c>
      <c r="I62" s="63">
        <v>39191</v>
      </c>
      <c r="J62" s="63" t="s">
        <v>416</v>
      </c>
      <c r="K62" s="63" t="s">
        <v>394</v>
      </c>
      <c r="L62" s="105"/>
    </row>
    <row r="63" spans="1:12" ht="126" x14ac:dyDescent="0.25">
      <c r="A63" s="54">
        <v>42</v>
      </c>
      <c r="B63" s="54" t="s">
        <v>563</v>
      </c>
      <c r="C63" s="54" t="s">
        <v>468</v>
      </c>
      <c r="D63" s="54"/>
      <c r="E63" s="2" t="s">
        <v>560</v>
      </c>
      <c r="F63" s="2"/>
      <c r="G63" s="13">
        <v>183164</v>
      </c>
      <c r="H63" s="13">
        <v>106229.25</v>
      </c>
      <c r="I63" s="63">
        <v>39191</v>
      </c>
      <c r="J63" s="63" t="s">
        <v>416</v>
      </c>
      <c r="K63" s="63" t="s">
        <v>394</v>
      </c>
      <c r="L63" s="105"/>
    </row>
    <row r="64" spans="1:12" ht="110.25" x14ac:dyDescent="0.25">
      <c r="A64" s="54">
        <v>43</v>
      </c>
      <c r="B64" s="54" t="s">
        <v>564</v>
      </c>
      <c r="C64" s="54" t="s">
        <v>450</v>
      </c>
      <c r="D64" s="54"/>
      <c r="E64" s="2" t="s">
        <v>565</v>
      </c>
      <c r="F64" s="2"/>
      <c r="G64" s="16">
        <v>183164</v>
      </c>
      <c r="H64" s="16">
        <v>95239.5</v>
      </c>
      <c r="I64" s="63">
        <v>39191</v>
      </c>
      <c r="J64" s="63" t="s">
        <v>416</v>
      </c>
      <c r="K64" s="63" t="s">
        <v>394</v>
      </c>
      <c r="L64" s="4"/>
    </row>
    <row r="65" spans="1:12" ht="110.25" x14ac:dyDescent="0.25">
      <c r="A65" s="54">
        <v>44</v>
      </c>
      <c r="B65" s="54" t="s">
        <v>566</v>
      </c>
      <c r="C65" s="54" t="s">
        <v>450</v>
      </c>
      <c r="D65" s="54"/>
      <c r="E65" s="2" t="s">
        <v>565</v>
      </c>
      <c r="F65" s="2"/>
      <c r="G65" s="16">
        <v>183164</v>
      </c>
      <c r="H65" s="16">
        <v>95239.5</v>
      </c>
      <c r="I65" s="63">
        <v>39191</v>
      </c>
      <c r="J65" s="63" t="s">
        <v>416</v>
      </c>
      <c r="K65" s="63" t="s">
        <v>394</v>
      </c>
      <c r="L65" s="105"/>
    </row>
    <row r="66" spans="1:12" ht="110.25" x14ac:dyDescent="0.25">
      <c r="A66" s="54">
        <v>45</v>
      </c>
      <c r="B66" s="54" t="s">
        <v>567</v>
      </c>
      <c r="C66" s="54" t="s">
        <v>450</v>
      </c>
      <c r="D66" s="54"/>
      <c r="E66" s="2" t="s">
        <v>579</v>
      </c>
      <c r="F66" s="2"/>
      <c r="G66" s="16">
        <v>366328</v>
      </c>
      <c r="H66" s="16">
        <v>190479</v>
      </c>
      <c r="I66" s="63">
        <v>39191</v>
      </c>
      <c r="J66" s="63" t="s">
        <v>416</v>
      </c>
      <c r="K66" s="63" t="s">
        <v>394</v>
      </c>
      <c r="L66" s="105"/>
    </row>
    <row r="67" spans="1:12" ht="110.25" x14ac:dyDescent="0.25">
      <c r="A67" s="54">
        <v>46</v>
      </c>
      <c r="B67" s="54" t="s">
        <v>568</v>
      </c>
      <c r="C67" s="54" t="s">
        <v>451</v>
      </c>
      <c r="D67" s="54"/>
      <c r="E67" s="2" t="s">
        <v>595</v>
      </c>
      <c r="F67" s="2"/>
      <c r="G67" s="13">
        <v>357808.5</v>
      </c>
      <c r="H67" s="13">
        <v>164588.5</v>
      </c>
      <c r="I67" s="63">
        <v>39191</v>
      </c>
      <c r="J67" s="63" t="s">
        <v>416</v>
      </c>
      <c r="K67" s="63" t="s">
        <v>394</v>
      </c>
      <c r="L67" s="4"/>
    </row>
    <row r="68" spans="1:12" ht="110.25" x14ac:dyDescent="0.25">
      <c r="A68" s="54">
        <v>47</v>
      </c>
      <c r="B68" s="54" t="s">
        <v>569</v>
      </c>
      <c r="C68" s="54" t="s">
        <v>451</v>
      </c>
      <c r="D68" s="54"/>
      <c r="E68" s="2" t="s">
        <v>595</v>
      </c>
      <c r="F68" s="2"/>
      <c r="G68" s="13">
        <v>357808.5</v>
      </c>
      <c r="H68" s="13">
        <v>164588.5</v>
      </c>
      <c r="I68" s="63">
        <v>39191</v>
      </c>
      <c r="J68" s="63" t="s">
        <v>416</v>
      </c>
      <c r="K68" s="63" t="s">
        <v>394</v>
      </c>
      <c r="L68" s="105"/>
    </row>
    <row r="69" spans="1:12" ht="110.25" x14ac:dyDescent="0.25">
      <c r="A69" s="54">
        <v>48</v>
      </c>
      <c r="B69" s="54" t="s">
        <v>603</v>
      </c>
      <c r="C69" s="54" t="s">
        <v>452</v>
      </c>
      <c r="D69" s="54"/>
      <c r="E69" s="2" t="s">
        <v>467</v>
      </c>
      <c r="F69" s="2"/>
      <c r="G69" s="13">
        <v>170385</v>
      </c>
      <c r="H69" s="13">
        <v>92012</v>
      </c>
      <c r="I69" s="63">
        <v>39191</v>
      </c>
      <c r="J69" s="63" t="s">
        <v>416</v>
      </c>
      <c r="K69" s="63" t="s">
        <v>394</v>
      </c>
      <c r="L69" s="4"/>
    </row>
    <row r="70" spans="1:12" ht="94.5" x14ac:dyDescent="0.25">
      <c r="A70" s="54">
        <v>49</v>
      </c>
      <c r="B70" s="54" t="s">
        <v>570</v>
      </c>
      <c r="C70" s="54" t="s">
        <v>571</v>
      </c>
      <c r="D70" s="54"/>
      <c r="E70" s="2" t="s">
        <v>578</v>
      </c>
      <c r="F70" s="2"/>
      <c r="G70" s="13">
        <v>188424</v>
      </c>
      <c r="H70" s="13">
        <v>81450.5</v>
      </c>
      <c r="I70" s="63">
        <v>39191</v>
      </c>
      <c r="J70" s="63" t="s">
        <v>416</v>
      </c>
      <c r="K70" s="63" t="s">
        <v>394</v>
      </c>
      <c r="L70" s="4"/>
    </row>
    <row r="71" spans="1:12" ht="94.5" x14ac:dyDescent="0.25">
      <c r="A71" s="54">
        <v>50</v>
      </c>
      <c r="B71" s="54" t="s">
        <v>604</v>
      </c>
      <c r="C71" s="54" t="s">
        <v>571</v>
      </c>
      <c r="D71" s="54"/>
      <c r="E71" s="2" t="s">
        <v>578</v>
      </c>
      <c r="F71" s="2"/>
      <c r="G71" s="13">
        <v>188424</v>
      </c>
      <c r="H71" s="13">
        <v>81450.5</v>
      </c>
      <c r="I71" s="63"/>
      <c r="J71" s="63"/>
      <c r="K71" s="63"/>
      <c r="L71" s="105"/>
    </row>
    <row r="72" spans="1:12" ht="94.5" x14ac:dyDescent="0.25">
      <c r="A72" s="54">
        <v>51</v>
      </c>
      <c r="B72" s="54" t="s">
        <v>572</v>
      </c>
      <c r="C72" s="54" t="s">
        <v>582</v>
      </c>
      <c r="D72" s="54" t="s">
        <v>573</v>
      </c>
      <c r="E72" s="2" t="s">
        <v>574</v>
      </c>
      <c r="F72" s="2"/>
      <c r="G72" s="13">
        <v>84542.25</v>
      </c>
      <c r="H72" s="13">
        <v>80769.25</v>
      </c>
      <c r="I72" s="63">
        <v>39812</v>
      </c>
      <c r="J72" s="63" t="s">
        <v>416</v>
      </c>
      <c r="K72" s="63" t="s">
        <v>394</v>
      </c>
      <c r="L72" s="4"/>
    </row>
    <row r="73" spans="1:12" ht="94.5" x14ac:dyDescent="0.25">
      <c r="A73" s="54">
        <v>52</v>
      </c>
      <c r="B73" s="54" t="s">
        <v>575</v>
      </c>
      <c r="C73" s="54" t="s">
        <v>581</v>
      </c>
      <c r="D73" s="54"/>
      <c r="E73" s="2" t="s">
        <v>574</v>
      </c>
      <c r="F73" s="2"/>
      <c r="G73" s="13">
        <v>84542.25</v>
      </c>
      <c r="H73" s="13">
        <v>80769.25</v>
      </c>
      <c r="I73" s="63">
        <v>39812</v>
      </c>
      <c r="J73" s="63" t="s">
        <v>416</v>
      </c>
      <c r="K73" s="63" t="s">
        <v>394</v>
      </c>
      <c r="L73" s="105"/>
    </row>
    <row r="74" spans="1:12" ht="94.5" x14ac:dyDescent="0.25">
      <c r="A74" s="54">
        <v>53</v>
      </c>
      <c r="B74" s="54" t="s">
        <v>576</v>
      </c>
      <c r="C74" s="54" t="s">
        <v>582</v>
      </c>
      <c r="D74" s="54"/>
      <c r="E74" s="2" t="s">
        <v>574</v>
      </c>
      <c r="F74" s="2"/>
      <c r="G74" s="13">
        <v>84542.25</v>
      </c>
      <c r="H74" s="13">
        <v>80769.25</v>
      </c>
      <c r="I74" s="63">
        <v>39812</v>
      </c>
      <c r="J74" s="63" t="s">
        <v>416</v>
      </c>
      <c r="K74" s="63" t="s">
        <v>394</v>
      </c>
      <c r="L74" s="105"/>
    </row>
    <row r="75" spans="1:12" ht="94.5" x14ac:dyDescent="0.25">
      <c r="A75" s="54">
        <v>54</v>
      </c>
      <c r="B75" s="54" t="s">
        <v>577</v>
      </c>
      <c r="C75" s="54" t="s">
        <v>581</v>
      </c>
      <c r="D75" s="54"/>
      <c r="E75" s="2" t="s">
        <v>574</v>
      </c>
      <c r="F75" s="2"/>
      <c r="G75" s="13">
        <v>84542.25</v>
      </c>
      <c r="H75" s="13">
        <v>80769.25</v>
      </c>
      <c r="I75" s="63">
        <v>39812</v>
      </c>
      <c r="J75" s="63" t="s">
        <v>416</v>
      </c>
      <c r="K75" s="63" t="s">
        <v>394</v>
      </c>
      <c r="L75" s="105"/>
    </row>
    <row r="76" spans="1:12" ht="94.5" x14ac:dyDescent="0.25">
      <c r="A76" s="54">
        <v>55</v>
      </c>
      <c r="B76" s="54" t="s">
        <v>580</v>
      </c>
      <c r="C76" s="54" t="s">
        <v>586</v>
      </c>
      <c r="D76" s="54" t="s">
        <v>583</v>
      </c>
      <c r="E76" s="2" t="s">
        <v>584</v>
      </c>
      <c r="F76" s="2"/>
      <c r="G76" s="13">
        <v>261119.5</v>
      </c>
      <c r="H76" s="13">
        <v>183017</v>
      </c>
      <c r="I76" s="63">
        <v>39812</v>
      </c>
      <c r="J76" s="63" t="s">
        <v>416</v>
      </c>
      <c r="K76" s="63" t="s">
        <v>394</v>
      </c>
      <c r="L76" s="4"/>
    </row>
    <row r="77" spans="1:12" ht="94.5" x14ac:dyDescent="0.25">
      <c r="A77" s="54">
        <v>56</v>
      </c>
      <c r="B77" s="54" t="s">
        <v>585</v>
      </c>
      <c r="C77" s="54" t="s">
        <v>587</v>
      </c>
      <c r="D77" s="54" t="s">
        <v>588</v>
      </c>
      <c r="E77" s="2" t="s">
        <v>584</v>
      </c>
      <c r="F77" s="2"/>
      <c r="G77" s="13">
        <v>261119.5</v>
      </c>
      <c r="H77" s="13">
        <v>183017</v>
      </c>
      <c r="I77" s="63">
        <v>39812</v>
      </c>
      <c r="J77" s="63" t="s">
        <v>416</v>
      </c>
      <c r="K77" s="63" t="s">
        <v>394</v>
      </c>
      <c r="L77" s="105"/>
    </row>
    <row r="78" spans="1:12" ht="94.5" x14ac:dyDescent="0.25">
      <c r="A78" s="54">
        <v>57</v>
      </c>
      <c r="B78" s="54" t="s">
        <v>589</v>
      </c>
      <c r="C78" s="54" t="s">
        <v>590</v>
      </c>
      <c r="D78" s="54"/>
      <c r="E78" s="2" t="s">
        <v>605</v>
      </c>
      <c r="F78" s="2"/>
      <c r="G78" s="13">
        <v>546273</v>
      </c>
      <c r="H78" s="13">
        <v>398324</v>
      </c>
      <c r="I78" s="63">
        <v>39812</v>
      </c>
      <c r="J78" s="63" t="s">
        <v>416</v>
      </c>
      <c r="K78" s="63" t="s">
        <v>394</v>
      </c>
      <c r="L78" s="62"/>
    </row>
    <row r="79" spans="1:12" ht="94.5" x14ac:dyDescent="0.25">
      <c r="A79" s="54">
        <v>58</v>
      </c>
      <c r="B79" s="54" t="s">
        <v>24</v>
      </c>
      <c r="C79" s="54" t="s">
        <v>237</v>
      </c>
      <c r="D79" s="54"/>
      <c r="E79" s="2" t="s">
        <v>502</v>
      </c>
      <c r="F79" s="2"/>
      <c r="G79" s="13">
        <v>35403</v>
      </c>
      <c r="H79" s="13">
        <v>33825</v>
      </c>
      <c r="I79" s="63">
        <v>39812</v>
      </c>
      <c r="J79" s="63" t="s">
        <v>416</v>
      </c>
      <c r="K79" s="63" t="s">
        <v>394</v>
      </c>
      <c r="L79" s="62"/>
    </row>
    <row r="80" spans="1:12" ht="126" x14ac:dyDescent="0.25">
      <c r="A80" s="54">
        <v>59</v>
      </c>
      <c r="B80" s="54" t="s">
        <v>23</v>
      </c>
      <c r="C80" s="54" t="s">
        <v>238</v>
      </c>
      <c r="D80" s="54" t="s">
        <v>478</v>
      </c>
      <c r="E80" s="2" t="s">
        <v>470</v>
      </c>
      <c r="F80" s="2"/>
      <c r="G80" s="13">
        <v>520000</v>
      </c>
      <c r="H80" s="13">
        <v>13004</v>
      </c>
      <c r="I80" s="2" t="s">
        <v>326</v>
      </c>
      <c r="J80" s="2" t="s">
        <v>417</v>
      </c>
      <c r="K80" s="2" t="s">
        <v>394</v>
      </c>
      <c r="L80" s="62"/>
    </row>
    <row r="81" spans="1:12" ht="126" x14ac:dyDescent="0.25">
      <c r="A81" s="54">
        <v>60</v>
      </c>
      <c r="B81" s="54" t="s">
        <v>23</v>
      </c>
      <c r="C81" s="54" t="s">
        <v>239</v>
      </c>
      <c r="D81" s="54" t="s">
        <v>302</v>
      </c>
      <c r="E81" s="2" t="s">
        <v>469</v>
      </c>
      <c r="F81" s="2"/>
      <c r="G81" s="13">
        <v>798000</v>
      </c>
      <c r="H81" s="13">
        <v>6650</v>
      </c>
      <c r="I81" s="2" t="s">
        <v>301</v>
      </c>
      <c r="J81" s="2" t="s">
        <v>414</v>
      </c>
      <c r="K81" s="2" t="s">
        <v>394</v>
      </c>
      <c r="L81" s="86"/>
    </row>
    <row r="82" spans="1:12" ht="110.25" x14ac:dyDescent="0.25">
      <c r="A82" s="54">
        <v>61</v>
      </c>
      <c r="B82" s="54" t="s">
        <v>24</v>
      </c>
      <c r="C82" s="54" t="s">
        <v>28</v>
      </c>
      <c r="D82" s="54"/>
      <c r="E82" s="2" t="s">
        <v>471</v>
      </c>
      <c r="F82" s="2"/>
      <c r="G82" s="15">
        <v>24317</v>
      </c>
      <c r="H82" s="15">
        <v>24317</v>
      </c>
      <c r="I82" s="63">
        <v>39191</v>
      </c>
      <c r="J82" s="63" t="s">
        <v>393</v>
      </c>
      <c r="K82" s="2" t="s">
        <v>394</v>
      </c>
      <c r="L82" s="92"/>
    </row>
    <row r="83" spans="1:12" ht="126" x14ac:dyDescent="0.25">
      <c r="A83" s="54">
        <v>62</v>
      </c>
      <c r="B83" s="54" t="s">
        <v>473</v>
      </c>
      <c r="C83" s="54" t="s">
        <v>472</v>
      </c>
      <c r="D83" s="54"/>
      <c r="E83" s="2" t="s">
        <v>474</v>
      </c>
      <c r="F83" s="2"/>
      <c r="G83" s="15">
        <v>111850</v>
      </c>
      <c r="H83" s="15">
        <v>111850</v>
      </c>
      <c r="I83" s="63">
        <v>39191</v>
      </c>
      <c r="J83" s="63" t="s">
        <v>393</v>
      </c>
      <c r="K83" s="2" t="s">
        <v>394</v>
      </c>
      <c r="L83" s="92"/>
    </row>
    <row r="84" spans="1:12" ht="94.5" x14ac:dyDescent="0.25">
      <c r="A84" s="54">
        <v>63</v>
      </c>
      <c r="B84" s="54" t="s">
        <v>592</v>
      </c>
      <c r="C84" s="54" t="s">
        <v>591</v>
      </c>
      <c r="D84" s="54"/>
      <c r="E84" s="2" t="s">
        <v>593</v>
      </c>
      <c r="F84" s="2"/>
      <c r="G84" s="15">
        <v>194988</v>
      </c>
      <c r="H84" s="15">
        <v>194988</v>
      </c>
      <c r="I84" s="63">
        <v>39812</v>
      </c>
      <c r="J84" s="63" t="s">
        <v>393</v>
      </c>
      <c r="K84" s="2" t="s">
        <v>394</v>
      </c>
      <c r="L84" s="92"/>
    </row>
    <row r="85" spans="1:12" ht="94.5" x14ac:dyDescent="0.25">
      <c r="A85" s="54">
        <v>64</v>
      </c>
      <c r="B85" s="54" t="s">
        <v>594</v>
      </c>
      <c r="C85" s="54" t="s">
        <v>591</v>
      </c>
      <c r="D85" s="54"/>
      <c r="E85" s="2" t="s">
        <v>503</v>
      </c>
      <c r="F85" s="2"/>
      <c r="G85" s="15">
        <v>130174</v>
      </c>
      <c r="H85" s="15">
        <v>130174</v>
      </c>
      <c r="I85" s="63">
        <v>39812</v>
      </c>
      <c r="J85" s="63" t="s">
        <v>393</v>
      </c>
      <c r="K85" s="2" t="s">
        <v>394</v>
      </c>
      <c r="L85" s="105"/>
    </row>
    <row r="86" spans="1:12" ht="94.5" x14ac:dyDescent="0.25">
      <c r="A86" s="54">
        <v>65</v>
      </c>
      <c r="B86" s="54" t="s">
        <v>596</v>
      </c>
      <c r="C86" s="54" t="s">
        <v>597</v>
      </c>
      <c r="D86" s="54"/>
      <c r="E86" s="2" t="s">
        <v>601</v>
      </c>
      <c r="F86" s="2"/>
      <c r="G86" s="15">
        <v>129085</v>
      </c>
      <c r="H86" s="15">
        <v>129085</v>
      </c>
      <c r="I86" s="67">
        <v>39812</v>
      </c>
      <c r="J86" s="63" t="s">
        <v>393</v>
      </c>
      <c r="K86" s="2" t="s">
        <v>394</v>
      </c>
      <c r="L86" s="105"/>
    </row>
    <row r="87" spans="1:12" ht="94.5" x14ac:dyDescent="0.25">
      <c r="A87" s="54">
        <v>66</v>
      </c>
      <c r="B87" s="54" t="s">
        <v>598</v>
      </c>
      <c r="C87" s="54" t="s">
        <v>597</v>
      </c>
      <c r="D87" s="54"/>
      <c r="E87" s="2" t="s">
        <v>602</v>
      </c>
      <c r="F87" s="2"/>
      <c r="G87" s="15">
        <v>66441</v>
      </c>
      <c r="H87" s="15">
        <v>66441</v>
      </c>
      <c r="I87" s="67">
        <v>39812</v>
      </c>
      <c r="J87" s="63" t="s">
        <v>393</v>
      </c>
      <c r="K87" s="2" t="s">
        <v>394</v>
      </c>
      <c r="L87" s="105"/>
    </row>
    <row r="88" spans="1:12" ht="94.5" x14ac:dyDescent="0.25">
      <c r="A88" s="54">
        <v>67</v>
      </c>
      <c r="B88" s="54" t="s">
        <v>599</v>
      </c>
      <c r="C88" s="54" t="s">
        <v>597</v>
      </c>
      <c r="D88" s="54"/>
      <c r="E88" s="2" t="s">
        <v>601</v>
      </c>
      <c r="F88" s="2"/>
      <c r="G88" s="15">
        <v>129085</v>
      </c>
      <c r="H88" s="15">
        <v>129085</v>
      </c>
      <c r="I88" s="67">
        <v>39812</v>
      </c>
      <c r="J88" s="63" t="s">
        <v>393</v>
      </c>
      <c r="K88" s="2" t="s">
        <v>394</v>
      </c>
      <c r="L88" s="92"/>
    </row>
    <row r="89" spans="1:12" ht="94.5" x14ac:dyDescent="0.25">
      <c r="A89" s="54">
        <v>68</v>
      </c>
      <c r="B89" s="54" t="s">
        <v>600</v>
      </c>
      <c r="C89" s="54" t="s">
        <v>597</v>
      </c>
      <c r="D89" s="54"/>
      <c r="E89" s="2" t="s">
        <v>602</v>
      </c>
      <c r="F89" s="2"/>
      <c r="G89" s="15">
        <v>66442</v>
      </c>
      <c r="H89" s="15">
        <v>66442</v>
      </c>
      <c r="I89" s="67">
        <v>39812</v>
      </c>
      <c r="J89" s="63" t="s">
        <v>393</v>
      </c>
      <c r="K89" s="2" t="s">
        <v>394</v>
      </c>
      <c r="L89" s="92"/>
    </row>
    <row r="90" spans="1:12" ht="15.75" x14ac:dyDescent="0.25">
      <c r="A90" s="54"/>
      <c r="B90" s="54" t="s">
        <v>424</v>
      </c>
      <c r="C90" s="54"/>
      <c r="D90" s="54"/>
      <c r="E90" s="2"/>
      <c r="F90" s="2"/>
      <c r="G90" s="104">
        <f>G22+G34+G35+G36+G48+G49+G50+G51+G52+G53+G54+G55+G56+G57+G58+G59+G60+G64+G67+G69+G70+G72+G76+G78+G79+G80+G81+G82+G83+G84+G88+G23+G24+G25+G26+G27+G28+G29+G30+G31+G32+G33+G37+G38+G39+G40+G41+G42+G43+G44+G45+G46+G47+G61+G62+G63+G65+G66+G68+G71+G73+G74+G75+G77+G85+G86+G87+G89</f>
        <v>18872391</v>
      </c>
      <c r="H90" s="104">
        <f>H22+H34+H35+H36+H48+H49+H50+H51+H52+H53+H54+H55+H56+H57+H58+H59+H60+H64+H67+H69+H70+H72+H76+H78+H79+H80+H81+H82+H83+H84+H88+H23+H24+H25+H26+H27+H28+H29+H30+H31+H32+H33+H37+H38+H39+H40+H41+H42+H43+H44+H45+H46+H47+H61+H62+H63+H65+H66+H68+H71+H73+H74+H75+H77+H85+H86+H87+H89</f>
        <v>13108535.499999996</v>
      </c>
      <c r="I90" s="2"/>
      <c r="J90" s="2"/>
      <c r="K90" s="2"/>
      <c r="L90" s="62"/>
    </row>
    <row r="91" spans="1:12" ht="15.75" x14ac:dyDescent="0.25">
      <c r="A91" s="144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6"/>
    </row>
    <row r="92" spans="1:12" ht="78.75" x14ac:dyDescent="0.25">
      <c r="A92" s="14">
        <v>1</v>
      </c>
      <c r="B92" s="54" t="s">
        <v>244</v>
      </c>
      <c r="C92" s="54" t="s">
        <v>245</v>
      </c>
      <c r="D92" s="13"/>
      <c r="E92" s="2" t="s">
        <v>246</v>
      </c>
      <c r="F92" s="2"/>
      <c r="G92" s="2">
        <v>0</v>
      </c>
      <c r="H92" s="13">
        <v>0</v>
      </c>
      <c r="I92" s="13"/>
      <c r="J92" s="13"/>
      <c r="K92" s="13" t="s">
        <v>394</v>
      </c>
      <c r="L92" s="4"/>
    </row>
    <row r="93" spans="1:12" ht="78.75" x14ac:dyDescent="0.25">
      <c r="A93" s="14">
        <v>2</v>
      </c>
      <c r="B93" s="54" t="s">
        <v>244</v>
      </c>
      <c r="C93" s="54" t="s">
        <v>247</v>
      </c>
      <c r="D93" s="13"/>
      <c r="E93" s="2" t="s">
        <v>246</v>
      </c>
      <c r="F93" s="2"/>
      <c r="G93" s="2">
        <v>0</v>
      </c>
      <c r="H93" s="13">
        <v>0</v>
      </c>
      <c r="I93" s="13"/>
      <c r="J93" s="13"/>
      <c r="K93" s="13" t="s">
        <v>394</v>
      </c>
      <c r="L93" s="4"/>
    </row>
    <row r="94" spans="1:12" ht="78.75" x14ac:dyDescent="0.25">
      <c r="A94" s="14">
        <v>3</v>
      </c>
      <c r="B94" s="54" t="s">
        <v>244</v>
      </c>
      <c r="C94" s="54" t="s">
        <v>248</v>
      </c>
      <c r="D94" s="13"/>
      <c r="E94" s="2" t="s">
        <v>246</v>
      </c>
      <c r="F94" s="2"/>
      <c r="G94" s="2">
        <v>0</v>
      </c>
      <c r="H94" s="13">
        <v>0</v>
      </c>
      <c r="I94" s="13"/>
      <c r="J94" s="13"/>
      <c r="K94" s="13" t="s">
        <v>394</v>
      </c>
      <c r="L94" s="4"/>
    </row>
    <row r="95" spans="1:12" ht="74.25" customHeight="1" x14ac:dyDescent="0.25">
      <c r="A95" s="14">
        <v>4</v>
      </c>
      <c r="B95" s="54" t="s">
        <v>244</v>
      </c>
      <c r="C95" s="54" t="s">
        <v>249</v>
      </c>
      <c r="D95" s="13"/>
      <c r="E95" s="2" t="s">
        <v>250</v>
      </c>
      <c r="F95" s="2"/>
      <c r="G95" s="2">
        <v>0</v>
      </c>
      <c r="H95" s="13">
        <v>0</v>
      </c>
      <c r="I95" s="13"/>
      <c r="J95" s="13"/>
      <c r="K95" s="13" t="s">
        <v>394</v>
      </c>
      <c r="L95" s="4"/>
    </row>
    <row r="96" spans="1:12" ht="78.75" x14ac:dyDescent="0.25">
      <c r="A96" s="14">
        <v>5</v>
      </c>
      <c r="B96" s="54" t="s">
        <v>244</v>
      </c>
      <c r="C96" s="54" t="s">
        <v>251</v>
      </c>
      <c r="D96" s="13"/>
      <c r="E96" s="2" t="s">
        <v>252</v>
      </c>
      <c r="F96" s="2"/>
      <c r="G96" s="2">
        <v>0</v>
      </c>
      <c r="H96" s="13">
        <v>0</v>
      </c>
      <c r="I96" s="13"/>
      <c r="J96" s="13"/>
      <c r="K96" s="13" t="s">
        <v>394</v>
      </c>
      <c r="L96" s="4"/>
    </row>
    <row r="97" spans="1:12" ht="78.75" x14ac:dyDescent="0.25">
      <c r="A97" s="14">
        <v>6</v>
      </c>
      <c r="B97" s="54" t="s">
        <v>244</v>
      </c>
      <c r="C97" s="54" t="s">
        <v>253</v>
      </c>
      <c r="D97" s="13"/>
      <c r="E97" s="2" t="s">
        <v>250</v>
      </c>
      <c r="F97" s="2"/>
      <c r="G97" s="2">
        <v>0</v>
      </c>
      <c r="H97" s="13">
        <v>0</v>
      </c>
      <c r="I97" s="13"/>
      <c r="J97" s="13"/>
      <c r="K97" s="13" t="s">
        <v>394</v>
      </c>
      <c r="L97" s="4"/>
    </row>
    <row r="98" spans="1:12" ht="78.75" x14ac:dyDescent="0.25">
      <c r="A98" s="14">
        <v>7</v>
      </c>
      <c r="B98" s="54" t="s">
        <v>244</v>
      </c>
      <c r="C98" s="54" t="s">
        <v>254</v>
      </c>
      <c r="D98" s="13"/>
      <c r="E98" s="2" t="s">
        <v>252</v>
      </c>
      <c r="F98" s="2"/>
      <c r="G98" s="2">
        <v>0</v>
      </c>
      <c r="H98" s="13">
        <v>0</v>
      </c>
      <c r="I98" s="13"/>
      <c r="J98" s="13"/>
      <c r="K98" s="13" t="s">
        <v>394</v>
      </c>
      <c r="L98" s="4"/>
    </row>
    <row r="99" spans="1:12" ht="78.75" x14ac:dyDescent="0.25">
      <c r="A99" s="14">
        <v>8</v>
      </c>
      <c r="B99" s="54" t="s">
        <v>244</v>
      </c>
      <c r="C99" s="54" t="s">
        <v>255</v>
      </c>
      <c r="D99" s="13"/>
      <c r="E99" s="2" t="s">
        <v>252</v>
      </c>
      <c r="F99" s="2"/>
      <c r="G99" s="2">
        <v>0</v>
      </c>
      <c r="H99" s="13">
        <v>0</v>
      </c>
      <c r="I99" s="13"/>
      <c r="J99" s="13"/>
      <c r="K99" s="13" t="s">
        <v>394</v>
      </c>
      <c r="L99" s="4"/>
    </row>
    <row r="100" spans="1:12" ht="78.75" x14ac:dyDescent="0.25">
      <c r="A100" s="14">
        <v>9</v>
      </c>
      <c r="B100" s="54" t="s">
        <v>244</v>
      </c>
      <c r="C100" s="54" t="s">
        <v>256</v>
      </c>
      <c r="D100" s="13"/>
      <c r="E100" s="2" t="s">
        <v>264</v>
      </c>
      <c r="F100" s="2"/>
      <c r="G100" s="2">
        <v>0</v>
      </c>
      <c r="H100" s="13">
        <v>0</v>
      </c>
      <c r="I100" s="13"/>
      <c r="J100" s="13"/>
      <c r="K100" s="13" t="s">
        <v>394</v>
      </c>
      <c r="L100" s="4"/>
    </row>
    <row r="101" spans="1:12" ht="78.75" x14ac:dyDescent="0.25">
      <c r="A101" s="14">
        <v>10</v>
      </c>
      <c r="B101" s="54" t="s">
        <v>244</v>
      </c>
      <c r="C101" s="54" t="s">
        <v>265</v>
      </c>
      <c r="D101" s="13"/>
      <c r="E101" s="2" t="s">
        <v>266</v>
      </c>
      <c r="F101" s="2"/>
      <c r="G101" s="2">
        <v>0</v>
      </c>
      <c r="H101" s="13">
        <v>0</v>
      </c>
      <c r="I101" s="13"/>
      <c r="J101" s="13"/>
      <c r="K101" s="13" t="s">
        <v>394</v>
      </c>
      <c r="L101" s="4"/>
    </row>
    <row r="102" spans="1:12" ht="78.75" x14ac:dyDescent="0.25">
      <c r="A102" s="14">
        <v>11</v>
      </c>
      <c r="B102" s="54" t="s">
        <v>244</v>
      </c>
      <c r="C102" s="54" t="s">
        <v>267</v>
      </c>
      <c r="D102" s="13"/>
      <c r="E102" s="2" t="s">
        <v>250</v>
      </c>
      <c r="F102" s="2"/>
      <c r="G102" s="2">
        <v>0</v>
      </c>
      <c r="H102" s="13">
        <v>0</v>
      </c>
      <c r="I102" s="13"/>
      <c r="J102" s="13"/>
      <c r="K102" s="13" t="s">
        <v>394</v>
      </c>
      <c r="L102" s="62"/>
    </row>
    <row r="103" spans="1:12" ht="78.75" x14ac:dyDescent="0.25">
      <c r="A103" s="14">
        <v>12</v>
      </c>
      <c r="B103" s="54" t="s">
        <v>244</v>
      </c>
      <c r="C103" s="54" t="s">
        <v>268</v>
      </c>
      <c r="D103" s="13"/>
      <c r="E103" s="2" t="s">
        <v>250</v>
      </c>
      <c r="F103" s="2"/>
      <c r="G103" s="2">
        <v>0</v>
      </c>
      <c r="H103" s="13">
        <v>0</v>
      </c>
      <c r="I103" s="13"/>
      <c r="J103" s="13"/>
      <c r="K103" s="13" t="s">
        <v>394</v>
      </c>
      <c r="L103" s="62"/>
    </row>
    <row r="104" spans="1:12" ht="78.75" x14ac:dyDescent="0.25">
      <c r="A104" s="14">
        <v>13</v>
      </c>
      <c r="B104" s="54" t="s">
        <v>244</v>
      </c>
      <c r="C104" s="54" t="s">
        <v>269</v>
      </c>
      <c r="D104" s="13"/>
      <c r="E104" s="2" t="s">
        <v>270</v>
      </c>
      <c r="F104" s="2"/>
      <c r="G104" s="2">
        <v>0</v>
      </c>
      <c r="H104" s="13">
        <v>0</v>
      </c>
      <c r="I104" s="13"/>
      <c r="J104" s="13"/>
      <c r="K104" s="13" t="s">
        <v>394</v>
      </c>
      <c r="L104" s="62"/>
    </row>
    <row r="105" spans="1:12" ht="78.75" x14ac:dyDescent="0.25">
      <c r="A105" s="14">
        <v>14</v>
      </c>
      <c r="B105" s="54" t="s">
        <v>244</v>
      </c>
      <c r="C105" s="54" t="s">
        <v>271</v>
      </c>
      <c r="D105" s="13"/>
      <c r="E105" s="2" t="s">
        <v>270</v>
      </c>
      <c r="F105" s="2"/>
      <c r="G105" s="2">
        <v>0</v>
      </c>
      <c r="H105" s="13">
        <v>0</v>
      </c>
      <c r="I105" s="13"/>
      <c r="J105" s="13"/>
      <c r="K105" s="13" t="s">
        <v>394</v>
      </c>
      <c r="L105" s="62"/>
    </row>
    <row r="106" spans="1:12" ht="78.75" x14ac:dyDescent="0.25">
      <c r="A106" s="14">
        <v>15</v>
      </c>
      <c r="B106" s="54" t="s">
        <v>244</v>
      </c>
      <c r="C106" s="54" t="s">
        <v>272</v>
      </c>
      <c r="D106" s="13"/>
      <c r="E106" s="2" t="s">
        <v>273</v>
      </c>
      <c r="F106" s="2"/>
      <c r="G106" s="2">
        <v>0</v>
      </c>
      <c r="H106" s="13">
        <v>0</v>
      </c>
      <c r="I106" s="13"/>
      <c r="J106" s="13"/>
      <c r="K106" s="13" t="s">
        <v>394</v>
      </c>
      <c r="L106" s="62"/>
    </row>
    <row r="107" spans="1:12" ht="78.75" x14ac:dyDescent="0.25">
      <c r="A107" s="14">
        <v>16</v>
      </c>
      <c r="B107" s="54" t="s">
        <v>244</v>
      </c>
      <c r="C107" s="54" t="s">
        <v>274</v>
      </c>
      <c r="D107" s="13"/>
      <c r="E107" s="2" t="s">
        <v>264</v>
      </c>
      <c r="F107" s="2"/>
      <c r="G107" s="2">
        <v>0</v>
      </c>
      <c r="H107" s="13">
        <v>0</v>
      </c>
      <c r="I107" s="13"/>
      <c r="J107" s="13"/>
      <c r="K107" s="13" t="s">
        <v>394</v>
      </c>
      <c r="L107" s="62"/>
    </row>
    <row r="108" spans="1:12" ht="78.75" x14ac:dyDescent="0.25">
      <c r="A108" s="14">
        <v>17</v>
      </c>
      <c r="B108" s="54" t="s">
        <v>244</v>
      </c>
      <c r="C108" s="54" t="s">
        <v>275</v>
      </c>
      <c r="D108" s="13"/>
      <c r="E108" s="2" t="s">
        <v>276</v>
      </c>
      <c r="F108" s="2"/>
      <c r="G108" s="2">
        <v>0</v>
      </c>
      <c r="H108" s="13">
        <v>0</v>
      </c>
      <c r="I108" s="13"/>
      <c r="J108" s="13"/>
      <c r="K108" s="13" t="s">
        <v>394</v>
      </c>
      <c r="L108" s="62"/>
    </row>
    <row r="109" spans="1:12" ht="78.75" x14ac:dyDescent="0.25">
      <c r="A109" s="14">
        <v>18</v>
      </c>
      <c r="B109" s="54" t="s">
        <v>244</v>
      </c>
      <c r="C109" s="54" t="s">
        <v>277</v>
      </c>
      <c r="D109" s="13"/>
      <c r="E109" s="2" t="s">
        <v>278</v>
      </c>
      <c r="F109" s="2"/>
      <c r="G109" s="2">
        <v>0</v>
      </c>
      <c r="H109" s="13">
        <v>0</v>
      </c>
      <c r="I109" s="13"/>
      <c r="J109" s="13"/>
      <c r="K109" s="13" t="s">
        <v>394</v>
      </c>
      <c r="L109" s="62"/>
    </row>
    <row r="110" spans="1:12" ht="78.75" x14ac:dyDescent="0.25">
      <c r="A110" s="14">
        <v>19</v>
      </c>
      <c r="B110" s="54" t="s">
        <v>244</v>
      </c>
      <c r="C110" s="54" t="s">
        <v>279</v>
      </c>
      <c r="D110" s="13"/>
      <c r="E110" s="2" t="s">
        <v>252</v>
      </c>
      <c r="F110" s="2"/>
      <c r="G110" s="2">
        <v>0</v>
      </c>
      <c r="H110" s="13">
        <v>0</v>
      </c>
      <c r="I110" s="13"/>
      <c r="J110" s="13"/>
      <c r="K110" s="13" t="s">
        <v>394</v>
      </c>
      <c r="L110" s="62"/>
    </row>
    <row r="111" spans="1:12" ht="78.75" x14ac:dyDescent="0.25">
      <c r="A111" s="14">
        <v>20</v>
      </c>
      <c r="B111" s="54" t="s">
        <v>244</v>
      </c>
      <c r="C111" s="54" t="s">
        <v>280</v>
      </c>
      <c r="D111" s="13"/>
      <c r="E111" s="2" t="s">
        <v>276</v>
      </c>
      <c r="F111" s="2"/>
      <c r="G111" s="2">
        <v>0</v>
      </c>
      <c r="H111" s="13">
        <v>0</v>
      </c>
      <c r="I111" s="13"/>
      <c r="J111" s="13"/>
      <c r="K111" s="13" t="s">
        <v>394</v>
      </c>
      <c r="L111" s="62"/>
    </row>
    <row r="112" spans="1:12" ht="78.75" x14ac:dyDescent="0.25">
      <c r="A112" s="14">
        <v>21</v>
      </c>
      <c r="B112" s="54" t="s">
        <v>244</v>
      </c>
      <c r="C112" s="54" t="s">
        <v>281</v>
      </c>
      <c r="D112" s="13"/>
      <c r="E112" s="2" t="s">
        <v>282</v>
      </c>
      <c r="F112" s="2"/>
      <c r="G112" s="2">
        <v>0</v>
      </c>
      <c r="H112" s="13">
        <v>0</v>
      </c>
      <c r="I112" s="13"/>
      <c r="J112" s="13"/>
      <c r="K112" s="13" t="s">
        <v>394</v>
      </c>
      <c r="L112" s="62"/>
    </row>
    <row r="113" spans="1:12" ht="78.75" x14ac:dyDescent="0.25">
      <c r="A113" s="14">
        <v>22</v>
      </c>
      <c r="B113" s="54" t="s">
        <v>244</v>
      </c>
      <c r="C113" s="54" t="s">
        <v>283</v>
      </c>
      <c r="D113" s="13"/>
      <c r="E113" s="2" t="s">
        <v>250</v>
      </c>
      <c r="F113" s="2"/>
      <c r="G113" s="2">
        <v>0</v>
      </c>
      <c r="H113" s="13">
        <v>0</v>
      </c>
      <c r="I113" s="13"/>
      <c r="J113" s="13"/>
      <c r="K113" s="13" t="s">
        <v>394</v>
      </c>
      <c r="L113" s="4"/>
    </row>
    <row r="114" spans="1:12" ht="78.75" x14ac:dyDescent="0.25">
      <c r="A114" s="14">
        <v>23</v>
      </c>
      <c r="B114" s="54" t="s">
        <v>244</v>
      </c>
      <c r="C114" s="54" t="s">
        <v>284</v>
      </c>
      <c r="D114" s="13"/>
      <c r="E114" s="2" t="s">
        <v>278</v>
      </c>
      <c r="F114" s="2"/>
      <c r="G114" s="2">
        <v>0</v>
      </c>
      <c r="H114" s="13">
        <v>0</v>
      </c>
      <c r="I114" s="13"/>
      <c r="J114" s="13"/>
      <c r="K114" s="13" t="s">
        <v>394</v>
      </c>
      <c r="L114" s="4"/>
    </row>
    <row r="115" spans="1:12" ht="78.75" x14ac:dyDescent="0.25">
      <c r="A115" s="14">
        <v>24</v>
      </c>
      <c r="B115" s="54" t="s">
        <v>244</v>
      </c>
      <c r="C115" s="54" t="s">
        <v>285</v>
      </c>
      <c r="D115" s="13"/>
      <c r="E115" s="2" t="s">
        <v>250</v>
      </c>
      <c r="F115" s="2"/>
      <c r="G115" s="2">
        <v>0</v>
      </c>
      <c r="H115" s="13">
        <v>0</v>
      </c>
      <c r="I115" s="13"/>
      <c r="J115" s="13"/>
      <c r="K115" s="13" t="s">
        <v>394</v>
      </c>
      <c r="L115" s="4"/>
    </row>
    <row r="116" spans="1:12" ht="78.75" x14ac:dyDescent="0.25">
      <c r="A116" s="14">
        <v>25</v>
      </c>
      <c r="B116" s="54" t="s">
        <v>244</v>
      </c>
      <c r="C116" s="54" t="s">
        <v>286</v>
      </c>
      <c r="D116" s="13"/>
      <c r="E116" s="2" t="s">
        <v>270</v>
      </c>
      <c r="F116" s="2"/>
      <c r="G116" s="2">
        <v>0</v>
      </c>
      <c r="H116" s="13">
        <v>0</v>
      </c>
      <c r="I116" s="13"/>
      <c r="J116" s="13"/>
      <c r="K116" s="13" t="s">
        <v>394</v>
      </c>
      <c r="L116" s="4"/>
    </row>
    <row r="117" spans="1:12" ht="78.75" x14ac:dyDescent="0.25">
      <c r="A117" s="54">
        <v>26</v>
      </c>
      <c r="B117" s="54" t="s">
        <v>244</v>
      </c>
      <c r="C117" s="54" t="s">
        <v>268</v>
      </c>
      <c r="D117" s="13"/>
      <c r="E117" s="2" t="s">
        <v>287</v>
      </c>
      <c r="F117" s="2"/>
      <c r="G117" s="2">
        <v>0</v>
      </c>
      <c r="H117" s="13">
        <v>0</v>
      </c>
      <c r="I117" s="13"/>
      <c r="J117" s="13"/>
      <c r="K117" s="13" t="s">
        <v>394</v>
      </c>
      <c r="L117" s="62"/>
    </row>
    <row r="118" spans="1:12" ht="78.75" x14ac:dyDescent="0.25">
      <c r="A118" s="54">
        <v>27</v>
      </c>
      <c r="B118" s="54" t="s">
        <v>244</v>
      </c>
      <c r="C118" s="54" t="s">
        <v>288</v>
      </c>
      <c r="D118" s="13"/>
      <c r="E118" s="2" t="s">
        <v>270</v>
      </c>
      <c r="F118" s="2"/>
      <c r="G118" s="2">
        <v>0</v>
      </c>
      <c r="H118" s="13">
        <v>0</v>
      </c>
      <c r="I118" s="13"/>
      <c r="J118" s="13"/>
      <c r="K118" s="13" t="s">
        <v>394</v>
      </c>
      <c r="L118" s="62"/>
    </row>
    <row r="119" spans="1:12" ht="78.75" x14ac:dyDescent="0.25">
      <c r="A119" s="54">
        <v>28</v>
      </c>
      <c r="B119" s="54" t="s">
        <v>244</v>
      </c>
      <c r="C119" s="54" t="s">
        <v>289</v>
      </c>
      <c r="D119" s="13"/>
      <c r="E119" s="2" t="s">
        <v>270</v>
      </c>
      <c r="F119" s="2"/>
      <c r="G119" s="2">
        <v>0</v>
      </c>
      <c r="H119" s="13">
        <v>0</v>
      </c>
      <c r="I119" s="13"/>
      <c r="J119" s="13"/>
      <c r="K119" s="13" t="s">
        <v>394</v>
      </c>
      <c r="L119" s="62"/>
    </row>
    <row r="120" spans="1:12" ht="78.75" x14ac:dyDescent="0.25">
      <c r="A120" s="54">
        <v>29</v>
      </c>
      <c r="B120" s="54" t="s">
        <v>244</v>
      </c>
      <c r="C120" s="54" t="s">
        <v>290</v>
      </c>
      <c r="D120" s="13"/>
      <c r="E120" s="2" t="s">
        <v>246</v>
      </c>
      <c r="F120" s="2"/>
      <c r="G120" s="2">
        <v>0</v>
      </c>
      <c r="H120" s="13">
        <v>0</v>
      </c>
      <c r="I120" s="13"/>
      <c r="J120" s="13"/>
      <c r="K120" s="13" t="s">
        <v>394</v>
      </c>
      <c r="L120" s="62"/>
    </row>
    <row r="121" spans="1:12" ht="78.75" x14ac:dyDescent="0.25">
      <c r="A121" s="54">
        <v>30</v>
      </c>
      <c r="B121" s="54" t="s">
        <v>244</v>
      </c>
      <c r="C121" s="54" t="s">
        <v>291</v>
      </c>
      <c r="D121" s="13"/>
      <c r="E121" s="2" t="s">
        <v>246</v>
      </c>
      <c r="F121" s="2"/>
      <c r="G121" s="2">
        <v>0</v>
      </c>
      <c r="H121" s="13">
        <v>0</v>
      </c>
      <c r="I121" s="13"/>
      <c r="J121" s="13"/>
      <c r="K121" s="13" t="s">
        <v>394</v>
      </c>
      <c r="L121" s="62"/>
    </row>
    <row r="122" spans="1:12" ht="78.75" x14ac:dyDescent="0.25">
      <c r="A122" s="54">
        <v>31</v>
      </c>
      <c r="B122" s="54" t="s">
        <v>244</v>
      </c>
      <c r="C122" s="54" t="s">
        <v>292</v>
      </c>
      <c r="D122" s="13"/>
      <c r="E122" s="2" t="s">
        <v>293</v>
      </c>
      <c r="F122" s="2"/>
      <c r="G122" s="2">
        <v>0</v>
      </c>
      <c r="H122" s="13">
        <v>0</v>
      </c>
      <c r="I122" s="13"/>
      <c r="J122" s="13"/>
      <c r="K122" s="13" t="s">
        <v>394</v>
      </c>
      <c r="L122" s="62"/>
    </row>
    <row r="123" spans="1:12" ht="78.75" x14ac:dyDescent="0.25">
      <c r="A123" s="54">
        <v>32</v>
      </c>
      <c r="B123" s="54" t="s">
        <v>244</v>
      </c>
      <c r="C123" s="54" t="s">
        <v>294</v>
      </c>
      <c r="D123" s="13"/>
      <c r="E123" s="2" t="s">
        <v>270</v>
      </c>
      <c r="F123" s="2"/>
      <c r="G123" s="2">
        <v>0</v>
      </c>
      <c r="H123" s="13">
        <v>0</v>
      </c>
      <c r="I123" s="13"/>
      <c r="J123" s="13"/>
      <c r="K123" s="13" t="s">
        <v>394</v>
      </c>
      <c r="L123" s="62"/>
    </row>
    <row r="124" spans="1:12" ht="78.75" x14ac:dyDescent="0.25">
      <c r="A124" s="54">
        <v>33</v>
      </c>
      <c r="B124" s="54" t="s">
        <v>244</v>
      </c>
      <c r="C124" s="54" t="s">
        <v>267</v>
      </c>
      <c r="D124" s="13"/>
      <c r="E124" s="2" t="s">
        <v>270</v>
      </c>
      <c r="F124" s="2"/>
      <c r="G124" s="2">
        <v>0</v>
      </c>
      <c r="H124" s="13">
        <v>0</v>
      </c>
      <c r="I124" s="13"/>
      <c r="J124" s="13"/>
      <c r="K124" s="13" t="s">
        <v>394</v>
      </c>
      <c r="L124" s="62"/>
    </row>
    <row r="125" spans="1:12" ht="78.75" x14ac:dyDescent="0.25">
      <c r="A125" s="54">
        <v>34</v>
      </c>
      <c r="B125" s="54" t="s">
        <v>244</v>
      </c>
      <c r="C125" s="54" t="s">
        <v>295</v>
      </c>
      <c r="D125" s="13"/>
      <c r="E125" s="2" t="s">
        <v>270</v>
      </c>
      <c r="F125" s="2"/>
      <c r="G125" s="2">
        <v>0</v>
      </c>
      <c r="H125" s="13">
        <v>0</v>
      </c>
      <c r="I125" s="13"/>
      <c r="J125" s="13"/>
      <c r="K125" s="13" t="s">
        <v>394</v>
      </c>
      <c r="L125" s="62"/>
    </row>
    <row r="126" spans="1:12" ht="78.75" x14ac:dyDescent="0.25">
      <c r="A126" s="54">
        <v>35</v>
      </c>
      <c r="B126" s="54" t="s">
        <v>244</v>
      </c>
      <c r="C126" s="54" t="s">
        <v>296</v>
      </c>
      <c r="D126" s="13"/>
      <c r="E126" s="2" t="s">
        <v>270</v>
      </c>
      <c r="F126" s="2"/>
      <c r="G126" s="2">
        <v>0</v>
      </c>
      <c r="H126" s="13">
        <v>0</v>
      </c>
      <c r="I126" s="13"/>
      <c r="J126" s="13"/>
      <c r="K126" s="13" t="s">
        <v>394</v>
      </c>
      <c r="L126" s="62"/>
    </row>
    <row r="127" spans="1:12" ht="78.75" x14ac:dyDescent="0.25">
      <c r="A127" s="54">
        <v>36</v>
      </c>
      <c r="B127" s="54" t="s">
        <v>244</v>
      </c>
      <c r="C127" s="54" t="s">
        <v>297</v>
      </c>
      <c r="D127" s="13"/>
      <c r="E127" s="2" t="s">
        <v>246</v>
      </c>
      <c r="F127" s="2"/>
      <c r="G127" s="2">
        <v>0</v>
      </c>
      <c r="H127" s="13">
        <v>0</v>
      </c>
      <c r="I127" s="13"/>
      <c r="J127" s="13"/>
      <c r="K127" s="13" t="s">
        <v>394</v>
      </c>
      <c r="L127" s="62"/>
    </row>
    <row r="128" spans="1:12" ht="78.75" x14ac:dyDescent="0.25">
      <c r="A128" s="54">
        <v>37</v>
      </c>
      <c r="B128" s="54" t="s">
        <v>244</v>
      </c>
      <c r="C128" s="54" t="s">
        <v>298</v>
      </c>
      <c r="D128" s="13"/>
      <c r="E128" s="2" t="s">
        <v>246</v>
      </c>
      <c r="F128" s="2"/>
      <c r="G128" s="2">
        <v>0</v>
      </c>
      <c r="H128" s="13">
        <v>0</v>
      </c>
      <c r="I128" s="13"/>
      <c r="J128" s="13"/>
      <c r="K128" s="13" t="s">
        <v>394</v>
      </c>
      <c r="L128" s="78"/>
    </row>
    <row r="129" spans="1:14" ht="78.75" x14ac:dyDescent="0.25">
      <c r="A129" s="54">
        <v>38</v>
      </c>
      <c r="B129" s="54" t="s">
        <v>244</v>
      </c>
      <c r="C129" s="54" t="s">
        <v>391</v>
      </c>
      <c r="D129" s="13"/>
      <c r="E129" s="2" t="s">
        <v>252</v>
      </c>
      <c r="F129" s="2"/>
      <c r="G129" s="2">
        <v>0</v>
      </c>
      <c r="H129" s="13">
        <v>0</v>
      </c>
      <c r="I129" s="13"/>
      <c r="J129" s="13"/>
      <c r="K129" s="13" t="s">
        <v>394</v>
      </c>
      <c r="L129" s="98"/>
    </row>
    <row r="130" spans="1:14" ht="78.75" x14ac:dyDescent="0.25">
      <c r="A130" s="54">
        <v>39</v>
      </c>
      <c r="B130" s="54" t="s">
        <v>244</v>
      </c>
      <c r="C130" s="54" t="s">
        <v>492</v>
      </c>
      <c r="D130" s="13"/>
      <c r="E130" s="2" t="s">
        <v>493</v>
      </c>
      <c r="F130" s="2"/>
      <c r="G130" s="2">
        <v>0</v>
      </c>
      <c r="H130" s="13">
        <v>0</v>
      </c>
      <c r="I130" s="13"/>
      <c r="J130" s="13"/>
      <c r="K130" s="13" t="s">
        <v>394</v>
      </c>
      <c r="L130" s="99"/>
    </row>
    <row r="131" spans="1:14" ht="15.75" x14ac:dyDescent="0.25">
      <c r="A131" s="14"/>
      <c r="B131" s="54" t="s">
        <v>506</v>
      </c>
      <c r="C131" s="54"/>
      <c r="D131" s="13"/>
      <c r="E131" s="2"/>
      <c r="F131" s="2"/>
      <c r="G131" s="2">
        <v>0</v>
      </c>
      <c r="H131" s="13">
        <v>0</v>
      </c>
      <c r="I131" s="13"/>
      <c r="J131" s="13"/>
      <c r="K131" s="13"/>
      <c r="L131" s="4"/>
    </row>
    <row r="132" spans="1:14" ht="15.75" x14ac:dyDescent="0.25">
      <c r="A132" s="110"/>
      <c r="B132" s="143"/>
      <c r="C132" s="143"/>
      <c r="D132" s="143"/>
      <c r="E132" s="143"/>
      <c r="F132" s="81"/>
      <c r="G132" s="102"/>
      <c r="H132" s="24"/>
      <c r="I132" s="24"/>
      <c r="J132" s="24"/>
      <c r="K132" s="24"/>
      <c r="L132" s="24"/>
      <c r="M132" s="24"/>
      <c r="N132" s="24"/>
    </row>
    <row r="133" spans="1:14" ht="15.7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</row>
    <row r="134" spans="1:14" ht="107.25" customHeight="1" x14ac:dyDescent="0.25">
      <c r="A134" s="40" t="s">
        <v>16</v>
      </c>
      <c r="B134" s="40" t="s">
        <v>17</v>
      </c>
      <c r="C134" s="40" t="s">
        <v>18</v>
      </c>
      <c r="D134" s="40"/>
      <c r="E134" s="40" t="s">
        <v>19</v>
      </c>
      <c r="F134" s="149" t="s">
        <v>22</v>
      </c>
      <c r="G134" s="150"/>
      <c r="H134" s="151"/>
      <c r="I134" s="9" t="s">
        <v>8</v>
      </c>
      <c r="J134" s="147" t="s">
        <v>392</v>
      </c>
      <c r="K134" s="148"/>
      <c r="L134" s="40" t="s">
        <v>20</v>
      </c>
      <c r="M134" s="40" t="s">
        <v>21</v>
      </c>
      <c r="N134" s="24"/>
    </row>
    <row r="135" spans="1:14" ht="75.75" customHeight="1" x14ac:dyDescent="0.25">
      <c r="A135" s="25">
        <v>1</v>
      </c>
      <c r="B135" s="26" t="s">
        <v>88</v>
      </c>
      <c r="C135" s="27" t="s">
        <v>89</v>
      </c>
      <c r="D135" s="27"/>
      <c r="E135" s="27" t="s">
        <v>90</v>
      </c>
      <c r="F135" s="138">
        <v>10896525</v>
      </c>
      <c r="G135" s="139"/>
      <c r="H135" s="140"/>
      <c r="I135" s="27" t="s">
        <v>439</v>
      </c>
      <c r="J135" s="138" t="s">
        <v>394</v>
      </c>
      <c r="K135" s="140"/>
      <c r="L135" s="27" t="s">
        <v>92</v>
      </c>
      <c r="M135" s="27" t="s">
        <v>91</v>
      </c>
      <c r="N135" s="24"/>
    </row>
    <row r="136" spans="1:14" ht="75" x14ac:dyDescent="0.25">
      <c r="A136" s="25">
        <v>2</v>
      </c>
      <c r="B136" s="26" t="s">
        <v>93</v>
      </c>
      <c r="C136" s="27" t="s">
        <v>94</v>
      </c>
      <c r="D136" s="27"/>
      <c r="E136" s="27" t="s">
        <v>95</v>
      </c>
      <c r="F136" s="138"/>
      <c r="G136" s="139"/>
      <c r="H136" s="140"/>
      <c r="I136" s="27" t="s">
        <v>323</v>
      </c>
      <c r="J136" s="138" t="s">
        <v>394</v>
      </c>
      <c r="K136" s="140"/>
      <c r="L136" s="28" t="s">
        <v>96</v>
      </c>
      <c r="M136" s="27" t="s">
        <v>91</v>
      </c>
      <c r="N136" s="24"/>
    </row>
    <row r="137" spans="1:14" ht="75" x14ac:dyDescent="0.25">
      <c r="A137" s="25">
        <v>3</v>
      </c>
      <c r="B137" s="26" t="s">
        <v>97</v>
      </c>
      <c r="C137" s="27" t="s">
        <v>98</v>
      </c>
      <c r="D137" s="27"/>
      <c r="E137" s="27" t="s">
        <v>99</v>
      </c>
      <c r="F137" s="138"/>
      <c r="G137" s="139"/>
      <c r="H137" s="140"/>
      <c r="I137" s="27" t="s">
        <v>323</v>
      </c>
      <c r="J137" s="138" t="s">
        <v>394</v>
      </c>
      <c r="K137" s="140"/>
      <c r="L137" s="28" t="s">
        <v>100</v>
      </c>
      <c r="M137" s="27" t="s">
        <v>91</v>
      </c>
      <c r="N137" s="24"/>
    </row>
    <row r="138" spans="1:14" ht="75" x14ac:dyDescent="0.25">
      <c r="A138" s="25">
        <v>4</v>
      </c>
      <c r="B138" s="26" t="s">
        <v>101</v>
      </c>
      <c r="C138" s="27" t="s">
        <v>102</v>
      </c>
      <c r="D138" s="27"/>
      <c r="E138" s="27" t="s">
        <v>103</v>
      </c>
      <c r="F138" s="138"/>
      <c r="G138" s="139"/>
      <c r="H138" s="140"/>
      <c r="I138" s="27" t="s">
        <v>323</v>
      </c>
      <c r="J138" s="138" t="s">
        <v>394</v>
      </c>
      <c r="K138" s="140"/>
      <c r="L138" s="28" t="s">
        <v>104</v>
      </c>
      <c r="M138" s="27" t="s">
        <v>91</v>
      </c>
      <c r="N138" s="24"/>
    </row>
    <row r="139" spans="1:14" ht="210" x14ac:dyDescent="0.25">
      <c r="A139" s="25">
        <v>6</v>
      </c>
      <c r="B139" s="26" t="s">
        <v>105</v>
      </c>
      <c r="C139" s="27" t="s">
        <v>106</v>
      </c>
      <c r="D139" s="27"/>
      <c r="E139" s="27" t="s">
        <v>107</v>
      </c>
      <c r="F139" s="138"/>
      <c r="G139" s="139"/>
      <c r="H139" s="140"/>
      <c r="I139" s="27" t="s">
        <v>323</v>
      </c>
      <c r="J139" s="138" t="s">
        <v>394</v>
      </c>
      <c r="K139" s="140"/>
      <c r="L139" s="28" t="s">
        <v>108</v>
      </c>
      <c r="M139" s="27" t="s">
        <v>91</v>
      </c>
      <c r="N139" s="24"/>
    </row>
    <row r="140" spans="1:14" ht="75" x14ac:dyDescent="0.25">
      <c r="A140" s="25">
        <v>7</v>
      </c>
      <c r="B140" s="26" t="s">
        <v>109</v>
      </c>
      <c r="C140" s="27" t="s">
        <v>110</v>
      </c>
      <c r="D140" s="27"/>
      <c r="E140" s="27" t="s">
        <v>111</v>
      </c>
      <c r="F140" s="138"/>
      <c r="G140" s="139"/>
      <c r="H140" s="140"/>
      <c r="I140" s="27" t="s">
        <v>323</v>
      </c>
      <c r="J140" s="138" t="s">
        <v>394</v>
      </c>
      <c r="K140" s="140"/>
      <c r="L140" s="28" t="s">
        <v>112</v>
      </c>
      <c r="M140" s="27" t="s">
        <v>91</v>
      </c>
      <c r="N140" s="24"/>
    </row>
    <row r="141" spans="1:14" ht="75" x14ac:dyDescent="0.25">
      <c r="A141" s="25">
        <v>8</v>
      </c>
      <c r="B141" s="26" t="s">
        <v>113</v>
      </c>
      <c r="C141" s="27" t="s">
        <v>115</v>
      </c>
      <c r="D141" s="27"/>
      <c r="E141" s="27" t="s">
        <v>114</v>
      </c>
      <c r="F141" s="138"/>
      <c r="G141" s="139"/>
      <c r="H141" s="140"/>
      <c r="I141" s="27" t="s">
        <v>323</v>
      </c>
      <c r="J141" s="138" t="s">
        <v>394</v>
      </c>
      <c r="K141" s="140"/>
      <c r="L141" s="28" t="s">
        <v>116</v>
      </c>
      <c r="M141" s="27" t="s">
        <v>91</v>
      </c>
      <c r="N141" s="24"/>
    </row>
    <row r="142" spans="1:14" ht="150" x14ac:dyDescent="0.25">
      <c r="A142" s="25">
        <v>9</v>
      </c>
      <c r="B142" s="26" t="s">
        <v>117</v>
      </c>
      <c r="C142" s="27" t="s">
        <v>118</v>
      </c>
      <c r="D142" s="27"/>
      <c r="E142" s="27" t="s">
        <v>119</v>
      </c>
      <c r="F142" s="138"/>
      <c r="G142" s="139"/>
      <c r="H142" s="140"/>
      <c r="I142" s="27" t="s">
        <v>323</v>
      </c>
      <c r="J142" s="138" t="s">
        <v>394</v>
      </c>
      <c r="K142" s="140"/>
      <c r="L142" s="28" t="s">
        <v>120</v>
      </c>
      <c r="M142" s="27" t="s">
        <v>91</v>
      </c>
      <c r="N142" s="24"/>
    </row>
    <row r="143" spans="1:14" ht="75" x14ac:dyDescent="0.25">
      <c r="A143" s="25">
        <v>10</v>
      </c>
      <c r="B143" s="26" t="s">
        <v>121</v>
      </c>
      <c r="C143" s="27" t="s">
        <v>122</v>
      </c>
      <c r="D143" s="27"/>
      <c r="E143" s="27" t="s">
        <v>123</v>
      </c>
      <c r="F143" s="138"/>
      <c r="G143" s="139"/>
      <c r="H143" s="140"/>
      <c r="I143" s="27" t="s">
        <v>323</v>
      </c>
      <c r="J143" s="138" t="s">
        <v>394</v>
      </c>
      <c r="K143" s="140"/>
      <c r="L143" s="28" t="s">
        <v>124</v>
      </c>
      <c r="M143" s="27" t="s">
        <v>91</v>
      </c>
      <c r="N143" s="24"/>
    </row>
    <row r="144" spans="1:14" ht="75" x14ac:dyDescent="0.25">
      <c r="A144" s="25">
        <v>11</v>
      </c>
      <c r="B144" s="26" t="s">
        <v>125</v>
      </c>
      <c r="C144" s="27" t="s">
        <v>126</v>
      </c>
      <c r="D144" s="27"/>
      <c r="E144" s="27" t="s">
        <v>123</v>
      </c>
      <c r="F144" s="138"/>
      <c r="G144" s="139"/>
      <c r="H144" s="140"/>
      <c r="I144" s="27" t="s">
        <v>323</v>
      </c>
      <c r="J144" s="138" t="s">
        <v>394</v>
      </c>
      <c r="K144" s="140"/>
      <c r="L144" s="28" t="s">
        <v>127</v>
      </c>
      <c r="M144" s="27" t="s">
        <v>91</v>
      </c>
      <c r="N144" s="24"/>
    </row>
    <row r="145" spans="1:14" ht="75" x14ac:dyDescent="0.25">
      <c r="A145" s="25">
        <v>12</v>
      </c>
      <c r="B145" s="26" t="s">
        <v>128</v>
      </c>
      <c r="C145" s="27" t="s">
        <v>129</v>
      </c>
      <c r="D145" s="27"/>
      <c r="E145" s="27" t="s">
        <v>130</v>
      </c>
      <c r="F145" s="138"/>
      <c r="G145" s="139"/>
      <c r="H145" s="140"/>
      <c r="I145" s="27" t="s">
        <v>323</v>
      </c>
      <c r="J145" s="138" t="s">
        <v>394</v>
      </c>
      <c r="K145" s="140"/>
      <c r="L145" s="28" t="s">
        <v>131</v>
      </c>
      <c r="M145" s="27" t="s">
        <v>91</v>
      </c>
      <c r="N145" s="24"/>
    </row>
    <row r="146" spans="1:14" ht="90" x14ac:dyDescent="0.25">
      <c r="A146" s="25">
        <v>13</v>
      </c>
      <c r="B146" s="26" t="s">
        <v>132</v>
      </c>
      <c r="C146" s="27" t="s">
        <v>133</v>
      </c>
      <c r="D146" s="27"/>
      <c r="E146" s="27" t="s">
        <v>134</v>
      </c>
      <c r="F146" s="138"/>
      <c r="G146" s="139"/>
      <c r="H146" s="140"/>
      <c r="I146" s="27" t="s">
        <v>323</v>
      </c>
      <c r="J146" s="138" t="s">
        <v>394</v>
      </c>
      <c r="K146" s="140"/>
      <c r="L146" s="28" t="s">
        <v>135</v>
      </c>
      <c r="M146" s="27" t="s">
        <v>91</v>
      </c>
      <c r="N146" s="24"/>
    </row>
    <row r="147" spans="1:14" ht="90" x14ac:dyDescent="0.25">
      <c r="A147" s="25">
        <v>14</v>
      </c>
      <c r="B147" s="26" t="s">
        <v>136</v>
      </c>
      <c r="C147" s="27" t="s">
        <v>133</v>
      </c>
      <c r="D147" s="27"/>
      <c r="E147" s="27" t="s">
        <v>137</v>
      </c>
      <c r="F147" s="138"/>
      <c r="G147" s="139"/>
      <c r="H147" s="140"/>
      <c r="I147" s="27" t="s">
        <v>323</v>
      </c>
      <c r="J147" s="138" t="s">
        <v>394</v>
      </c>
      <c r="K147" s="140"/>
      <c r="L147" s="28" t="s">
        <v>138</v>
      </c>
      <c r="M147" s="27" t="s">
        <v>91</v>
      </c>
      <c r="N147" s="24"/>
    </row>
    <row r="148" spans="1:14" ht="75" x14ac:dyDescent="0.25">
      <c r="A148" s="25">
        <v>15</v>
      </c>
      <c r="B148" s="26" t="s">
        <v>139</v>
      </c>
      <c r="C148" s="27" t="s">
        <v>141</v>
      </c>
      <c r="D148" s="27"/>
      <c r="E148" s="27" t="s">
        <v>140</v>
      </c>
      <c r="F148" s="138"/>
      <c r="G148" s="139"/>
      <c r="H148" s="140"/>
      <c r="I148" s="27" t="s">
        <v>323</v>
      </c>
      <c r="J148" s="138" t="s">
        <v>394</v>
      </c>
      <c r="K148" s="140"/>
      <c r="L148" s="28" t="s">
        <v>142</v>
      </c>
      <c r="M148" s="27" t="s">
        <v>91</v>
      </c>
      <c r="N148" s="24"/>
    </row>
    <row r="149" spans="1:14" ht="75" x14ac:dyDescent="0.25">
      <c r="A149" s="25">
        <v>16</v>
      </c>
      <c r="B149" s="26" t="s">
        <v>143</v>
      </c>
      <c r="C149" s="27" t="s">
        <v>129</v>
      </c>
      <c r="D149" s="27"/>
      <c r="E149" s="27" t="s">
        <v>144</v>
      </c>
      <c r="F149" s="138"/>
      <c r="G149" s="139"/>
      <c r="H149" s="140"/>
      <c r="I149" s="27" t="s">
        <v>323</v>
      </c>
      <c r="J149" s="138" t="s">
        <v>394</v>
      </c>
      <c r="K149" s="140"/>
      <c r="L149" s="28" t="s">
        <v>145</v>
      </c>
      <c r="M149" s="27" t="s">
        <v>91</v>
      </c>
      <c r="N149" s="24"/>
    </row>
    <row r="150" spans="1:14" ht="90" x14ac:dyDescent="0.25">
      <c r="A150" s="25">
        <v>17</v>
      </c>
      <c r="B150" s="26" t="s">
        <v>146</v>
      </c>
      <c r="C150" s="27" t="s">
        <v>147</v>
      </c>
      <c r="D150" s="27"/>
      <c r="E150" s="27" t="s">
        <v>148</v>
      </c>
      <c r="F150" s="138"/>
      <c r="G150" s="139"/>
      <c r="H150" s="140"/>
      <c r="I150" s="27" t="s">
        <v>323</v>
      </c>
      <c r="J150" s="138" t="s">
        <v>394</v>
      </c>
      <c r="K150" s="140"/>
      <c r="L150" s="28" t="s">
        <v>149</v>
      </c>
      <c r="M150" s="27" t="s">
        <v>91</v>
      </c>
      <c r="N150" s="24"/>
    </row>
    <row r="151" spans="1:14" ht="75" x14ac:dyDescent="0.25">
      <c r="A151" s="25">
        <v>18</v>
      </c>
      <c r="B151" s="26" t="s">
        <v>150</v>
      </c>
      <c r="C151" s="27" t="s">
        <v>151</v>
      </c>
      <c r="D151" s="27"/>
      <c r="E151" s="27" t="s">
        <v>152</v>
      </c>
      <c r="F151" s="138"/>
      <c r="G151" s="139"/>
      <c r="H151" s="140"/>
      <c r="I151" s="27" t="s">
        <v>323</v>
      </c>
      <c r="J151" s="138" t="s">
        <v>394</v>
      </c>
      <c r="K151" s="140"/>
      <c r="L151" s="28" t="s">
        <v>153</v>
      </c>
      <c r="M151" s="27" t="s">
        <v>91</v>
      </c>
      <c r="N151" s="24"/>
    </row>
    <row r="152" spans="1:14" ht="75" x14ac:dyDescent="0.25">
      <c r="A152" s="25">
        <v>19</v>
      </c>
      <c r="B152" s="26" t="s">
        <v>154</v>
      </c>
      <c r="C152" s="27" t="s">
        <v>155</v>
      </c>
      <c r="D152" s="27"/>
      <c r="E152" s="27" t="s">
        <v>158</v>
      </c>
      <c r="F152" s="138"/>
      <c r="G152" s="139"/>
      <c r="H152" s="140"/>
      <c r="I152" s="27" t="s">
        <v>323</v>
      </c>
      <c r="J152" s="138" t="s">
        <v>394</v>
      </c>
      <c r="K152" s="140"/>
      <c r="L152" s="28" t="s">
        <v>156</v>
      </c>
      <c r="M152" s="27" t="s">
        <v>91</v>
      </c>
      <c r="N152" s="24"/>
    </row>
    <row r="153" spans="1:14" ht="75" x14ac:dyDescent="0.25">
      <c r="A153" s="25">
        <v>20</v>
      </c>
      <c r="B153" s="26" t="s">
        <v>157</v>
      </c>
      <c r="C153" s="27" t="s">
        <v>110</v>
      </c>
      <c r="D153" s="27"/>
      <c r="E153" s="27" t="s">
        <v>123</v>
      </c>
      <c r="F153" s="138"/>
      <c r="G153" s="139"/>
      <c r="H153" s="140"/>
      <c r="I153" s="27" t="s">
        <v>323</v>
      </c>
      <c r="J153" s="138" t="s">
        <v>394</v>
      </c>
      <c r="K153" s="140"/>
      <c r="L153" s="28" t="s">
        <v>159</v>
      </c>
      <c r="M153" s="27" t="s">
        <v>91</v>
      </c>
      <c r="N153" s="24"/>
    </row>
    <row r="154" spans="1:14" ht="75" x14ac:dyDescent="0.25">
      <c r="A154" s="25">
        <v>21</v>
      </c>
      <c r="B154" s="26" t="s">
        <v>160</v>
      </c>
      <c r="C154" s="27" t="s">
        <v>161</v>
      </c>
      <c r="D154" s="27"/>
      <c r="E154" s="27" t="s">
        <v>162</v>
      </c>
      <c r="F154" s="138"/>
      <c r="G154" s="139"/>
      <c r="H154" s="140"/>
      <c r="I154" s="27" t="s">
        <v>323</v>
      </c>
      <c r="J154" s="138" t="s">
        <v>394</v>
      </c>
      <c r="K154" s="140"/>
      <c r="L154" s="28" t="s">
        <v>163</v>
      </c>
      <c r="M154" s="27" t="s">
        <v>91</v>
      </c>
      <c r="N154" s="24"/>
    </row>
    <row r="155" spans="1:14" ht="90" x14ac:dyDescent="0.25">
      <c r="A155" s="25">
        <v>22</v>
      </c>
      <c r="B155" s="26" t="s">
        <v>164</v>
      </c>
      <c r="C155" s="27" t="s">
        <v>161</v>
      </c>
      <c r="D155" s="27"/>
      <c r="E155" s="27" t="s">
        <v>168</v>
      </c>
      <c r="F155" s="138"/>
      <c r="G155" s="139"/>
      <c r="H155" s="140"/>
      <c r="I155" s="27" t="s">
        <v>323</v>
      </c>
      <c r="J155" s="138" t="s">
        <v>394</v>
      </c>
      <c r="K155" s="140"/>
      <c r="L155" s="28" t="s">
        <v>165</v>
      </c>
      <c r="M155" s="27" t="s">
        <v>91</v>
      </c>
      <c r="N155" s="24"/>
    </row>
    <row r="156" spans="1:14" ht="150" x14ac:dyDescent="0.25">
      <c r="A156" s="25">
        <v>23</v>
      </c>
      <c r="B156" s="26" t="s">
        <v>166</v>
      </c>
      <c r="C156" s="27" t="s">
        <v>167</v>
      </c>
      <c r="D156" s="27"/>
      <c r="E156" s="27" t="s">
        <v>169</v>
      </c>
      <c r="F156" s="138"/>
      <c r="G156" s="139"/>
      <c r="H156" s="140"/>
      <c r="I156" s="27" t="s">
        <v>323</v>
      </c>
      <c r="J156" s="138" t="s">
        <v>394</v>
      </c>
      <c r="K156" s="140"/>
      <c r="L156" s="28" t="s">
        <v>170</v>
      </c>
      <c r="M156" s="27" t="s">
        <v>91</v>
      </c>
      <c r="N156" s="24"/>
    </row>
    <row r="157" spans="1:14" ht="255" x14ac:dyDescent="0.25">
      <c r="A157" s="25">
        <v>24</v>
      </c>
      <c r="B157" s="26" t="s">
        <v>171</v>
      </c>
      <c r="C157" s="27" t="s">
        <v>172</v>
      </c>
      <c r="D157" s="27"/>
      <c r="E157" s="27" t="s">
        <v>173</v>
      </c>
      <c r="F157" s="138"/>
      <c r="G157" s="139"/>
      <c r="H157" s="140"/>
      <c r="I157" s="27" t="s">
        <v>323</v>
      </c>
      <c r="J157" s="138" t="s">
        <v>394</v>
      </c>
      <c r="K157" s="140"/>
      <c r="L157" s="28" t="s">
        <v>174</v>
      </c>
      <c r="M157" s="27" t="s">
        <v>91</v>
      </c>
      <c r="N157" s="24"/>
    </row>
    <row r="158" spans="1:14" ht="270" x14ac:dyDescent="0.25">
      <c r="A158" s="25">
        <v>25</v>
      </c>
      <c r="B158" s="26" t="s">
        <v>175</v>
      </c>
      <c r="C158" s="27" t="s">
        <v>176</v>
      </c>
      <c r="D158" s="27"/>
      <c r="E158" s="27" t="s">
        <v>173</v>
      </c>
      <c r="F158" s="138"/>
      <c r="G158" s="139"/>
      <c r="H158" s="140"/>
      <c r="I158" s="27" t="s">
        <v>323</v>
      </c>
      <c r="J158" s="138" t="s">
        <v>394</v>
      </c>
      <c r="K158" s="140"/>
      <c r="L158" s="28" t="s">
        <v>177</v>
      </c>
      <c r="M158" s="27" t="s">
        <v>91</v>
      </c>
      <c r="N158" s="24"/>
    </row>
    <row r="159" spans="1:14" ht="270" x14ac:dyDescent="0.25">
      <c r="A159" s="25">
        <v>26</v>
      </c>
      <c r="B159" s="26" t="s">
        <v>178</v>
      </c>
      <c r="C159" s="27" t="s">
        <v>179</v>
      </c>
      <c r="D159" s="27"/>
      <c r="E159" s="27" t="s">
        <v>180</v>
      </c>
      <c r="F159" s="138"/>
      <c r="G159" s="139"/>
      <c r="H159" s="140"/>
      <c r="I159" s="27" t="s">
        <v>323</v>
      </c>
      <c r="J159" s="138" t="s">
        <v>394</v>
      </c>
      <c r="K159" s="140"/>
      <c r="L159" s="28" t="s">
        <v>181</v>
      </c>
      <c r="M159" s="27" t="s">
        <v>91</v>
      </c>
      <c r="N159" s="24"/>
    </row>
    <row r="160" spans="1:14" ht="285" x14ac:dyDescent="0.25">
      <c r="A160" s="25">
        <v>27</v>
      </c>
      <c r="B160" s="26" t="s">
        <v>182</v>
      </c>
      <c r="C160" s="27" t="s">
        <v>184</v>
      </c>
      <c r="D160" s="27"/>
      <c r="E160" s="27" t="s">
        <v>183</v>
      </c>
      <c r="F160" s="138"/>
      <c r="G160" s="139"/>
      <c r="H160" s="140"/>
      <c r="I160" s="27" t="s">
        <v>323</v>
      </c>
      <c r="J160" s="138" t="s">
        <v>394</v>
      </c>
      <c r="K160" s="140"/>
      <c r="L160" s="28" t="s">
        <v>185</v>
      </c>
      <c r="M160" s="27" t="s">
        <v>91</v>
      </c>
      <c r="N160" s="24"/>
    </row>
    <row r="161" spans="1:14" ht="270" x14ac:dyDescent="0.25">
      <c r="A161" s="25">
        <v>28</v>
      </c>
      <c r="B161" s="26" t="s">
        <v>186</v>
      </c>
      <c r="C161" s="27" t="s">
        <v>187</v>
      </c>
      <c r="D161" s="27"/>
      <c r="E161" s="27" t="s">
        <v>188</v>
      </c>
      <c r="F161" s="138"/>
      <c r="G161" s="139"/>
      <c r="H161" s="140"/>
      <c r="I161" s="27"/>
      <c r="J161" s="138" t="s">
        <v>394</v>
      </c>
      <c r="K161" s="140"/>
      <c r="L161" s="28" t="s">
        <v>189</v>
      </c>
      <c r="M161" s="27" t="s">
        <v>91</v>
      </c>
      <c r="N161" s="24"/>
    </row>
    <row r="162" spans="1:14" ht="75" x14ac:dyDescent="0.25">
      <c r="A162" s="25">
        <v>29</v>
      </c>
      <c r="B162" s="26" t="s">
        <v>190</v>
      </c>
      <c r="C162" s="27" t="s">
        <v>192</v>
      </c>
      <c r="D162" s="27"/>
      <c r="E162" s="27" t="s">
        <v>191</v>
      </c>
      <c r="F162" s="138"/>
      <c r="G162" s="139"/>
      <c r="H162" s="140"/>
      <c r="I162" s="27"/>
      <c r="J162" s="138" t="s">
        <v>394</v>
      </c>
      <c r="K162" s="140"/>
      <c r="L162" s="28" t="s">
        <v>193</v>
      </c>
      <c r="M162" s="27" t="s">
        <v>91</v>
      </c>
      <c r="N162" s="24"/>
    </row>
    <row r="163" spans="1:14" ht="75" x14ac:dyDescent="0.25">
      <c r="A163" s="25">
        <v>30</v>
      </c>
      <c r="B163" s="26" t="s">
        <v>194</v>
      </c>
      <c r="C163" s="27" t="s">
        <v>195</v>
      </c>
      <c r="D163" s="27"/>
      <c r="E163" s="27" t="s">
        <v>123</v>
      </c>
      <c r="F163" s="138"/>
      <c r="G163" s="139"/>
      <c r="H163" s="140"/>
      <c r="I163" s="27" t="s">
        <v>323</v>
      </c>
      <c r="J163" s="138" t="s">
        <v>394</v>
      </c>
      <c r="K163" s="140"/>
      <c r="L163" s="28" t="s">
        <v>196</v>
      </c>
      <c r="M163" s="27" t="s">
        <v>91</v>
      </c>
      <c r="N163" s="24"/>
    </row>
    <row r="164" spans="1:14" ht="105" x14ac:dyDescent="0.25">
      <c r="A164" s="25">
        <v>31</v>
      </c>
      <c r="B164" s="26" t="s">
        <v>197</v>
      </c>
      <c r="C164" s="27" t="s">
        <v>198</v>
      </c>
      <c r="D164" s="27"/>
      <c r="E164" s="27" t="s">
        <v>199</v>
      </c>
      <c r="F164" s="138"/>
      <c r="G164" s="139"/>
      <c r="H164" s="140"/>
      <c r="I164" s="27" t="s">
        <v>323</v>
      </c>
      <c r="J164" s="138" t="s">
        <v>394</v>
      </c>
      <c r="K164" s="140"/>
      <c r="L164" s="28" t="s">
        <v>200</v>
      </c>
      <c r="M164" s="27" t="s">
        <v>91</v>
      </c>
      <c r="N164" s="24"/>
    </row>
    <row r="165" spans="1:14" ht="75" x14ac:dyDescent="0.25">
      <c r="A165" s="25">
        <v>32</v>
      </c>
      <c r="B165" s="26" t="s">
        <v>201</v>
      </c>
      <c r="C165" s="27" t="s">
        <v>202</v>
      </c>
      <c r="D165" s="27"/>
      <c r="E165" s="27" t="s">
        <v>203</v>
      </c>
      <c r="F165" s="138"/>
      <c r="G165" s="139"/>
      <c r="H165" s="140"/>
      <c r="I165" s="27" t="s">
        <v>323</v>
      </c>
      <c r="J165" s="138" t="s">
        <v>394</v>
      </c>
      <c r="K165" s="140"/>
      <c r="L165" s="28" t="s">
        <v>204</v>
      </c>
      <c r="M165" s="27" t="s">
        <v>91</v>
      </c>
      <c r="N165" s="24"/>
    </row>
    <row r="166" spans="1:14" ht="75" x14ac:dyDescent="0.25">
      <c r="A166" s="25">
        <v>33</v>
      </c>
      <c r="B166" s="26" t="s">
        <v>205</v>
      </c>
      <c r="C166" s="27" t="s">
        <v>207</v>
      </c>
      <c r="D166" s="27"/>
      <c r="E166" s="27" t="s">
        <v>206</v>
      </c>
      <c r="F166" s="138"/>
      <c r="G166" s="139"/>
      <c r="H166" s="140"/>
      <c r="I166" s="27" t="s">
        <v>323</v>
      </c>
      <c r="J166" s="138" t="s">
        <v>394</v>
      </c>
      <c r="K166" s="140"/>
      <c r="L166" s="28" t="s">
        <v>208</v>
      </c>
      <c r="M166" s="27" t="s">
        <v>91</v>
      </c>
      <c r="N166" s="24"/>
    </row>
    <row r="167" spans="1:14" ht="90" x14ac:dyDescent="0.25">
      <c r="A167" s="25">
        <v>34</v>
      </c>
      <c r="B167" s="26" t="s">
        <v>209</v>
      </c>
      <c r="C167" s="27" t="s">
        <v>210</v>
      </c>
      <c r="D167" s="27"/>
      <c r="E167" s="27" t="s">
        <v>203</v>
      </c>
      <c r="F167" s="138"/>
      <c r="G167" s="139"/>
      <c r="H167" s="140"/>
      <c r="I167" s="27" t="s">
        <v>323</v>
      </c>
      <c r="J167" s="138" t="s">
        <v>394</v>
      </c>
      <c r="K167" s="140"/>
      <c r="L167" s="28" t="s">
        <v>211</v>
      </c>
      <c r="M167" s="27" t="s">
        <v>91</v>
      </c>
      <c r="N167" s="24"/>
    </row>
    <row r="168" spans="1:14" ht="75" x14ac:dyDescent="0.25">
      <c r="A168" s="25">
        <v>35</v>
      </c>
      <c r="B168" s="26" t="s">
        <v>212</v>
      </c>
      <c r="C168" s="27" t="s">
        <v>213</v>
      </c>
      <c r="D168" s="27"/>
      <c r="E168" s="27" t="s">
        <v>123</v>
      </c>
      <c r="F168" s="138"/>
      <c r="G168" s="139"/>
      <c r="H168" s="140"/>
      <c r="I168" s="27" t="s">
        <v>323</v>
      </c>
      <c r="J168" s="138" t="s">
        <v>394</v>
      </c>
      <c r="K168" s="140"/>
      <c r="L168" s="28" t="s">
        <v>214</v>
      </c>
      <c r="M168" s="27" t="s">
        <v>91</v>
      </c>
      <c r="N168" s="24"/>
    </row>
    <row r="169" spans="1:14" ht="75" x14ac:dyDescent="0.25">
      <c r="A169" s="25">
        <v>36</v>
      </c>
      <c r="B169" s="26" t="s">
        <v>215</v>
      </c>
      <c r="C169" s="27" t="s">
        <v>216</v>
      </c>
      <c r="D169" s="27"/>
      <c r="E169" s="27" t="s">
        <v>218</v>
      </c>
      <c r="F169" s="138"/>
      <c r="G169" s="139"/>
      <c r="H169" s="140"/>
      <c r="I169" s="27" t="s">
        <v>323</v>
      </c>
      <c r="J169" s="138" t="s">
        <v>394</v>
      </c>
      <c r="K169" s="140"/>
      <c r="L169" s="28" t="s">
        <v>217</v>
      </c>
      <c r="M169" s="27" t="s">
        <v>91</v>
      </c>
      <c r="N169" s="24"/>
    </row>
    <row r="170" spans="1:14" ht="105" x14ac:dyDescent="0.25">
      <c r="A170" s="25">
        <v>37</v>
      </c>
      <c r="B170" s="26" t="s">
        <v>219</v>
      </c>
      <c r="C170" s="27" t="s">
        <v>220</v>
      </c>
      <c r="D170" s="27"/>
      <c r="E170" s="27" t="s">
        <v>390</v>
      </c>
      <c r="F170" s="138"/>
      <c r="G170" s="139"/>
      <c r="H170" s="140"/>
      <c r="I170" s="27" t="s">
        <v>323</v>
      </c>
      <c r="J170" s="138" t="s">
        <v>394</v>
      </c>
      <c r="K170" s="140"/>
      <c r="L170" s="28" t="s">
        <v>221</v>
      </c>
      <c r="M170" s="27" t="s">
        <v>389</v>
      </c>
      <c r="N170" s="24"/>
    </row>
    <row r="171" spans="1:14" ht="75" x14ac:dyDescent="0.25">
      <c r="A171" s="25">
        <v>38</v>
      </c>
      <c r="B171" s="26" t="s">
        <v>257</v>
      </c>
      <c r="C171" s="27" t="s">
        <v>258</v>
      </c>
      <c r="D171" s="27"/>
      <c r="E171" s="27" t="s">
        <v>299</v>
      </c>
      <c r="F171" s="138"/>
      <c r="G171" s="139"/>
      <c r="H171" s="140"/>
      <c r="I171" s="27" t="s">
        <v>323</v>
      </c>
      <c r="J171" s="138" t="s">
        <v>394</v>
      </c>
      <c r="K171" s="140"/>
      <c r="L171" s="28">
        <v>42199</v>
      </c>
      <c r="M171" s="27" t="s">
        <v>91</v>
      </c>
      <c r="N171" s="24"/>
    </row>
    <row r="172" spans="1:14" ht="75" x14ac:dyDescent="0.25">
      <c r="A172" s="25">
        <v>39</v>
      </c>
      <c r="B172" s="26" t="s">
        <v>259</v>
      </c>
      <c r="C172" s="27" t="s">
        <v>258</v>
      </c>
      <c r="D172" s="27"/>
      <c r="E172" s="27" t="s">
        <v>300</v>
      </c>
      <c r="F172" s="138"/>
      <c r="G172" s="139"/>
      <c r="H172" s="140"/>
      <c r="I172" s="27" t="s">
        <v>323</v>
      </c>
      <c r="J172" s="138" t="s">
        <v>394</v>
      </c>
      <c r="K172" s="140"/>
      <c r="L172" s="28">
        <v>42199</v>
      </c>
      <c r="M172" s="27" t="s">
        <v>91</v>
      </c>
      <c r="N172" s="24"/>
    </row>
    <row r="173" spans="1:14" ht="105" x14ac:dyDescent="0.25">
      <c r="A173" s="25">
        <v>40</v>
      </c>
      <c r="B173" s="26" t="s">
        <v>260</v>
      </c>
      <c r="C173" s="27" t="s">
        <v>262</v>
      </c>
      <c r="D173" s="27"/>
      <c r="E173" s="27" t="s">
        <v>261</v>
      </c>
      <c r="F173" s="138"/>
      <c r="G173" s="139"/>
      <c r="H173" s="140"/>
      <c r="I173" s="27" t="s">
        <v>323</v>
      </c>
      <c r="J173" s="138" t="s">
        <v>394</v>
      </c>
      <c r="K173" s="140"/>
      <c r="L173" s="28" t="s">
        <v>263</v>
      </c>
      <c r="M173" s="27" t="s">
        <v>91</v>
      </c>
      <c r="N173" s="24"/>
    </row>
    <row r="174" spans="1:14" ht="75" x14ac:dyDescent="0.25">
      <c r="A174" s="25">
        <v>41</v>
      </c>
      <c r="B174" s="26" t="s">
        <v>337</v>
      </c>
      <c r="C174" s="27" t="s">
        <v>220</v>
      </c>
      <c r="D174" s="27"/>
      <c r="E174" s="27" t="s">
        <v>338</v>
      </c>
      <c r="F174" s="138"/>
      <c r="G174" s="139"/>
      <c r="H174" s="140"/>
      <c r="I174" s="27" t="s">
        <v>323</v>
      </c>
      <c r="J174" s="138" t="s">
        <v>394</v>
      </c>
      <c r="K174" s="140"/>
      <c r="L174" s="28" t="s">
        <v>339</v>
      </c>
      <c r="M174" s="27" t="s">
        <v>91</v>
      </c>
      <c r="N174" s="24"/>
    </row>
    <row r="175" spans="1:14" ht="75" x14ac:dyDescent="0.25">
      <c r="A175" s="25">
        <v>42</v>
      </c>
      <c r="B175" s="26" t="s">
        <v>344</v>
      </c>
      <c r="C175" s="27" t="s">
        <v>345</v>
      </c>
      <c r="D175" s="27"/>
      <c r="E175" s="27" t="s">
        <v>346</v>
      </c>
      <c r="F175" s="138">
        <v>260750.16</v>
      </c>
      <c r="G175" s="139"/>
      <c r="H175" s="140"/>
      <c r="I175" s="27" t="s">
        <v>440</v>
      </c>
      <c r="J175" s="138" t="s">
        <v>394</v>
      </c>
      <c r="K175" s="140"/>
      <c r="L175" s="28" t="s">
        <v>347</v>
      </c>
      <c r="M175" s="27" t="s">
        <v>91</v>
      </c>
      <c r="N175" s="24"/>
    </row>
    <row r="176" spans="1:14" ht="75" x14ac:dyDescent="0.25">
      <c r="A176" s="25">
        <v>43</v>
      </c>
      <c r="B176" s="26" t="s">
        <v>88</v>
      </c>
      <c r="C176" s="27" t="s">
        <v>348</v>
      </c>
      <c r="D176" s="27"/>
      <c r="E176" s="27" t="s">
        <v>349</v>
      </c>
      <c r="F176" s="138"/>
      <c r="G176" s="139"/>
      <c r="H176" s="140"/>
      <c r="I176" s="27" t="s">
        <v>323</v>
      </c>
      <c r="J176" s="138" t="s">
        <v>394</v>
      </c>
      <c r="K176" s="140"/>
      <c r="L176" s="28" t="s">
        <v>350</v>
      </c>
      <c r="M176" s="27" t="s">
        <v>91</v>
      </c>
      <c r="N176" s="24"/>
    </row>
    <row r="177" spans="1:14" ht="75" x14ac:dyDescent="0.25">
      <c r="A177" s="25">
        <v>44</v>
      </c>
      <c r="B177" s="26" t="s">
        <v>377</v>
      </c>
      <c r="C177" s="27" t="s">
        <v>378</v>
      </c>
      <c r="D177" s="27"/>
      <c r="E177" s="27" t="s">
        <v>381</v>
      </c>
      <c r="F177" s="138">
        <v>138192</v>
      </c>
      <c r="G177" s="139"/>
      <c r="H177" s="140"/>
      <c r="I177" s="27">
        <v>138192</v>
      </c>
      <c r="J177" s="138" t="s">
        <v>394</v>
      </c>
      <c r="K177" s="140"/>
      <c r="L177" s="28" t="s">
        <v>379</v>
      </c>
      <c r="M177" s="27" t="s">
        <v>380</v>
      </c>
      <c r="N177" s="24"/>
    </row>
    <row r="178" spans="1:14" ht="60" x14ac:dyDescent="0.25">
      <c r="A178" s="25">
        <v>45</v>
      </c>
      <c r="B178" s="26" t="s">
        <v>382</v>
      </c>
      <c r="C178" s="27" t="s">
        <v>383</v>
      </c>
      <c r="D178" s="27"/>
      <c r="E178" s="27" t="s">
        <v>384</v>
      </c>
      <c r="F178" s="138">
        <v>185362.38</v>
      </c>
      <c r="G178" s="139"/>
      <c r="H178" s="140"/>
      <c r="I178" s="27">
        <v>185362.38</v>
      </c>
      <c r="J178" s="138" t="s">
        <v>394</v>
      </c>
      <c r="K178" s="140"/>
      <c r="L178" s="28"/>
      <c r="M178" s="27" t="s">
        <v>91</v>
      </c>
      <c r="N178" s="24"/>
    </row>
    <row r="179" spans="1:14" ht="75" x14ac:dyDescent="0.25">
      <c r="A179" s="25">
        <v>46</v>
      </c>
      <c r="B179" s="26" t="s">
        <v>360</v>
      </c>
      <c r="C179" s="27" t="s">
        <v>361</v>
      </c>
      <c r="D179" s="27"/>
      <c r="E179" s="27" t="s">
        <v>362</v>
      </c>
      <c r="F179" s="138"/>
      <c r="G179" s="139"/>
      <c r="H179" s="140"/>
      <c r="I179" s="27" t="s">
        <v>363</v>
      </c>
      <c r="J179" s="138" t="s">
        <v>394</v>
      </c>
      <c r="K179" s="140"/>
      <c r="L179" s="28" t="s">
        <v>364</v>
      </c>
      <c r="M179" s="27" t="s">
        <v>91</v>
      </c>
      <c r="N179" s="24"/>
    </row>
    <row r="180" spans="1:14" ht="75" x14ac:dyDescent="0.25">
      <c r="A180" s="25">
        <v>47</v>
      </c>
      <c r="B180" s="26" t="s">
        <v>365</v>
      </c>
      <c r="C180" s="27" t="s">
        <v>366</v>
      </c>
      <c r="D180" s="27"/>
      <c r="E180" s="27" t="s">
        <v>367</v>
      </c>
      <c r="F180" s="138"/>
      <c r="G180" s="139"/>
      <c r="H180" s="140"/>
      <c r="I180" s="27" t="s">
        <v>363</v>
      </c>
      <c r="J180" s="138" t="s">
        <v>394</v>
      </c>
      <c r="K180" s="140"/>
      <c r="L180" s="28" t="s">
        <v>368</v>
      </c>
      <c r="M180" s="27" t="s">
        <v>91</v>
      </c>
      <c r="N180" s="24"/>
    </row>
    <row r="181" spans="1:14" ht="75" x14ac:dyDescent="0.25">
      <c r="A181" s="25">
        <v>48</v>
      </c>
      <c r="B181" s="26" t="s">
        <v>369</v>
      </c>
      <c r="C181" s="27" t="s">
        <v>370</v>
      </c>
      <c r="D181" s="27"/>
      <c r="E181" s="27" t="s">
        <v>371</v>
      </c>
      <c r="F181" s="138"/>
      <c r="G181" s="139"/>
      <c r="H181" s="140"/>
      <c r="I181" s="27" t="s">
        <v>363</v>
      </c>
      <c r="J181" s="138" t="s">
        <v>394</v>
      </c>
      <c r="K181" s="140"/>
      <c r="L181" s="28" t="s">
        <v>372</v>
      </c>
      <c r="M181" s="27" t="s">
        <v>91</v>
      </c>
      <c r="N181" s="24"/>
    </row>
    <row r="182" spans="1:14" ht="75" x14ac:dyDescent="0.25">
      <c r="A182" s="25">
        <v>49</v>
      </c>
      <c r="B182" s="26" t="s">
        <v>373</v>
      </c>
      <c r="C182" s="27" t="s">
        <v>374</v>
      </c>
      <c r="D182" s="27"/>
      <c r="E182" s="27" t="s">
        <v>375</v>
      </c>
      <c r="F182" s="138"/>
      <c r="G182" s="139"/>
      <c r="H182" s="140"/>
      <c r="I182" s="27" t="s">
        <v>363</v>
      </c>
      <c r="J182" s="138" t="s">
        <v>394</v>
      </c>
      <c r="K182" s="140"/>
      <c r="L182" s="28" t="s">
        <v>376</v>
      </c>
      <c r="M182" s="27" t="s">
        <v>91</v>
      </c>
      <c r="N182" s="24"/>
    </row>
    <row r="183" spans="1:14" ht="75" x14ac:dyDescent="0.25">
      <c r="A183" s="25">
        <v>50</v>
      </c>
      <c r="B183" s="26" t="s">
        <v>373</v>
      </c>
      <c r="C183" s="27" t="s">
        <v>374</v>
      </c>
      <c r="D183" s="27"/>
      <c r="E183" s="27" t="s">
        <v>375</v>
      </c>
      <c r="F183" s="138"/>
      <c r="G183" s="139"/>
      <c r="H183" s="140"/>
      <c r="I183" s="27" t="s">
        <v>363</v>
      </c>
      <c r="J183" s="138" t="s">
        <v>394</v>
      </c>
      <c r="K183" s="140"/>
      <c r="L183" s="28" t="s">
        <v>376</v>
      </c>
      <c r="M183" s="27" t="s">
        <v>91</v>
      </c>
      <c r="N183" s="24"/>
    </row>
    <row r="184" spans="1:14" ht="15.75" x14ac:dyDescent="0.25">
      <c r="A184" s="25"/>
      <c r="B184" s="26"/>
      <c r="C184" s="27"/>
      <c r="D184" s="27"/>
      <c r="E184" s="27"/>
      <c r="F184" s="138"/>
      <c r="G184" s="139"/>
      <c r="H184" s="140"/>
      <c r="I184" s="27">
        <v>11480829.539999999</v>
      </c>
      <c r="J184" s="138"/>
      <c r="K184" s="140"/>
      <c r="L184" s="28"/>
      <c r="M184" s="27"/>
      <c r="N184" s="24"/>
    </row>
    <row r="185" spans="1:14" ht="15.75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4" ht="15.75" x14ac:dyDescent="0.25">
      <c r="A186" s="110" t="s">
        <v>11</v>
      </c>
      <c r="B186" s="110"/>
      <c r="C186" s="110"/>
      <c r="D186" s="110"/>
      <c r="E186" s="24"/>
      <c r="F186" s="24"/>
      <c r="G186" s="24"/>
      <c r="H186" s="24"/>
      <c r="I186" s="24"/>
      <c r="J186" s="24"/>
      <c r="K186" s="24"/>
      <c r="L186" s="24"/>
    </row>
    <row r="187" spans="1:14" ht="15.75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4" ht="15.75" customHeight="1" x14ac:dyDescent="0.25">
      <c r="A188" s="107" t="s">
        <v>2</v>
      </c>
      <c r="B188" s="107" t="s">
        <v>12</v>
      </c>
      <c r="C188" s="142" t="s">
        <v>13</v>
      </c>
      <c r="D188" s="142"/>
      <c r="E188" s="114" t="s">
        <v>7</v>
      </c>
      <c r="F188" s="121" t="s">
        <v>397</v>
      </c>
      <c r="G188" s="100"/>
      <c r="H188" s="72" t="s">
        <v>336</v>
      </c>
      <c r="I188" s="107" t="s">
        <v>9</v>
      </c>
      <c r="J188" s="129" t="s">
        <v>33</v>
      </c>
      <c r="K188" s="130"/>
      <c r="L188" s="131"/>
    </row>
    <row r="189" spans="1:14" ht="63" x14ac:dyDescent="0.25">
      <c r="A189" s="108"/>
      <c r="B189" s="108"/>
      <c r="C189" s="10" t="s">
        <v>14</v>
      </c>
      <c r="D189" s="10" t="s">
        <v>15</v>
      </c>
      <c r="E189" s="108"/>
      <c r="F189" s="122"/>
      <c r="G189" s="101"/>
      <c r="H189" s="73" t="s">
        <v>72</v>
      </c>
      <c r="I189" s="115"/>
      <c r="J189" s="132"/>
      <c r="K189" s="133"/>
      <c r="L189" s="134"/>
    </row>
    <row r="190" spans="1:14" ht="23.25" customHeight="1" x14ac:dyDescent="0.25">
      <c r="A190" s="64" t="s">
        <v>57</v>
      </c>
      <c r="B190" s="65"/>
      <c r="C190" s="65"/>
      <c r="D190" s="65"/>
      <c r="E190" s="65"/>
      <c r="F190" s="65"/>
      <c r="G190" s="65"/>
      <c r="H190" s="66"/>
      <c r="I190" s="66"/>
      <c r="J190" s="135"/>
      <c r="K190" s="136"/>
      <c r="L190" s="137"/>
    </row>
    <row r="191" spans="1:14" ht="99.75" customHeight="1" x14ac:dyDescent="0.25">
      <c r="A191" s="62">
        <v>1</v>
      </c>
      <c r="B191" s="54" t="s">
        <v>240</v>
      </c>
      <c r="C191" s="16">
        <v>862</v>
      </c>
      <c r="D191" s="62">
        <v>862</v>
      </c>
      <c r="E191" s="75" t="s">
        <v>354</v>
      </c>
      <c r="F191" s="75"/>
      <c r="G191" s="75"/>
      <c r="H191" s="13" t="s">
        <v>420</v>
      </c>
      <c r="I191" s="71"/>
      <c r="J191" s="126" t="s">
        <v>61</v>
      </c>
      <c r="K191" s="127"/>
      <c r="L191" s="128"/>
    </row>
    <row r="192" spans="1:14" ht="88.5" customHeight="1" x14ac:dyDescent="0.25">
      <c r="A192" s="62">
        <v>2</v>
      </c>
      <c r="B192" s="54" t="s">
        <v>352</v>
      </c>
      <c r="C192" s="16">
        <v>731</v>
      </c>
      <c r="D192" s="62">
        <v>731</v>
      </c>
      <c r="E192" s="75" t="s">
        <v>354</v>
      </c>
      <c r="F192" s="75"/>
      <c r="G192" s="75"/>
      <c r="H192" s="13" t="s">
        <v>420</v>
      </c>
      <c r="I192" s="71"/>
      <c r="J192" s="126" t="s">
        <v>61</v>
      </c>
      <c r="K192" s="127"/>
      <c r="L192" s="128"/>
    </row>
    <row r="193" spans="1:13" ht="89.25" customHeight="1" x14ac:dyDescent="0.25">
      <c r="A193" s="62">
        <v>3</v>
      </c>
      <c r="B193" s="54" t="s">
        <v>241</v>
      </c>
      <c r="C193" s="16">
        <v>72400</v>
      </c>
      <c r="D193" s="62">
        <v>32956</v>
      </c>
      <c r="E193" s="75" t="s">
        <v>354</v>
      </c>
      <c r="F193" s="75"/>
      <c r="G193" s="75"/>
      <c r="H193" s="13" t="s">
        <v>420</v>
      </c>
      <c r="I193" s="71"/>
      <c r="J193" s="126" t="s">
        <v>61</v>
      </c>
      <c r="K193" s="127"/>
      <c r="L193" s="128"/>
    </row>
    <row r="194" spans="1:13" ht="93" customHeight="1" x14ac:dyDescent="0.25">
      <c r="A194" s="62">
        <v>4</v>
      </c>
      <c r="B194" s="54" t="s">
        <v>353</v>
      </c>
      <c r="C194" s="16">
        <v>499000</v>
      </c>
      <c r="D194" s="62">
        <v>227078</v>
      </c>
      <c r="E194" s="74" t="s">
        <v>354</v>
      </c>
      <c r="F194" s="74"/>
      <c r="G194" s="74"/>
      <c r="H194" s="13" t="s">
        <v>420</v>
      </c>
      <c r="I194" s="71"/>
      <c r="J194" s="126" t="s">
        <v>61</v>
      </c>
      <c r="K194" s="127"/>
      <c r="L194" s="128"/>
    </row>
    <row r="195" spans="1:13" ht="93" customHeight="1" x14ac:dyDescent="0.25">
      <c r="A195" s="86">
        <v>5</v>
      </c>
      <c r="B195" s="54" t="s">
        <v>353</v>
      </c>
      <c r="C195" s="16">
        <v>305000</v>
      </c>
      <c r="D195" s="86">
        <v>0</v>
      </c>
      <c r="E195" s="39">
        <v>42213</v>
      </c>
      <c r="F195" s="39"/>
      <c r="G195" s="39"/>
      <c r="H195" s="13" t="s">
        <v>420</v>
      </c>
      <c r="I195" s="86"/>
      <c r="J195" s="126" t="s">
        <v>61</v>
      </c>
      <c r="K195" s="127"/>
      <c r="L195" s="128"/>
    </row>
    <row r="196" spans="1:13" ht="93" customHeight="1" x14ac:dyDescent="0.25">
      <c r="A196" s="93">
        <v>6</v>
      </c>
      <c r="B196" s="54" t="s">
        <v>441</v>
      </c>
      <c r="C196" s="16">
        <v>100000</v>
      </c>
      <c r="D196" s="93">
        <v>555.55999999999995</v>
      </c>
      <c r="E196" s="39">
        <v>44195</v>
      </c>
      <c r="F196" s="39"/>
      <c r="G196" s="39"/>
      <c r="H196" s="13" t="s">
        <v>420</v>
      </c>
      <c r="I196" s="93"/>
      <c r="J196" s="126" t="s">
        <v>61</v>
      </c>
      <c r="K196" s="127"/>
      <c r="L196" s="128"/>
    </row>
    <row r="197" spans="1:13" ht="93" customHeight="1" x14ac:dyDescent="0.25">
      <c r="A197" s="93"/>
      <c r="B197" s="54" t="s">
        <v>442</v>
      </c>
      <c r="C197" s="16">
        <v>610000</v>
      </c>
      <c r="D197" s="93">
        <v>3388.88</v>
      </c>
      <c r="E197" s="39">
        <v>44195</v>
      </c>
      <c r="F197" s="39"/>
      <c r="G197" s="39"/>
      <c r="H197" s="13" t="s">
        <v>420</v>
      </c>
      <c r="I197" s="93"/>
      <c r="J197" s="126" t="s">
        <v>61</v>
      </c>
      <c r="K197" s="127"/>
      <c r="L197" s="128"/>
    </row>
    <row r="198" spans="1:13" ht="93" customHeight="1" x14ac:dyDescent="0.25">
      <c r="A198" s="93"/>
      <c r="B198" s="54" t="s">
        <v>443</v>
      </c>
      <c r="C198" s="16">
        <v>500000</v>
      </c>
      <c r="D198" s="93">
        <v>2777.78</v>
      </c>
      <c r="E198" s="39">
        <v>44195</v>
      </c>
      <c r="F198" s="39"/>
      <c r="G198" s="39"/>
      <c r="H198" s="13" t="s">
        <v>420</v>
      </c>
      <c r="I198" s="93"/>
      <c r="J198" s="126" t="s">
        <v>61</v>
      </c>
      <c r="K198" s="127"/>
      <c r="L198" s="128"/>
    </row>
    <row r="199" spans="1:13" ht="99.75" customHeight="1" x14ac:dyDescent="0.25">
      <c r="A199" s="62"/>
      <c r="B199" s="54" t="s">
        <v>424</v>
      </c>
      <c r="C199" s="16">
        <f>C191+C192+C193+C194+C195+C196+C197+C198</f>
        <v>2087993</v>
      </c>
      <c r="D199" s="62">
        <f>D191+D192+D193+D194+D195+D196+D197+D198</f>
        <v>268349.22000000003</v>
      </c>
      <c r="E199" s="39"/>
      <c r="F199" s="39"/>
      <c r="G199" s="39"/>
      <c r="H199" s="13"/>
      <c r="I199" s="71"/>
      <c r="J199" s="126"/>
      <c r="K199" s="127"/>
      <c r="L199" s="128"/>
    </row>
    <row r="200" spans="1:13" ht="33" customHeight="1" x14ac:dyDescent="0.25">
      <c r="A200" s="64" t="s">
        <v>85</v>
      </c>
      <c r="B200" s="65"/>
      <c r="C200" s="65"/>
      <c r="D200" s="65"/>
      <c r="E200" s="65"/>
      <c r="F200" s="65"/>
      <c r="G200" s="65"/>
      <c r="H200" s="66"/>
      <c r="I200" s="66"/>
      <c r="J200" s="123"/>
      <c r="K200" s="124"/>
      <c r="L200" s="125"/>
    </row>
    <row r="201" spans="1:13" ht="18" customHeight="1" x14ac:dyDescent="0.25">
      <c r="A201" s="4">
        <v>1</v>
      </c>
      <c r="B201" s="54" t="s">
        <v>242</v>
      </c>
      <c r="C201" s="16">
        <v>25496.16</v>
      </c>
      <c r="D201" s="4">
        <v>0</v>
      </c>
      <c r="E201" s="39"/>
      <c r="F201" s="39"/>
      <c r="G201" s="39"/>
      <c r="H201" s="85" t="s">
        <v>394</v>
      </c>
      <c r="I201" s="71"/>
      <c r="J201" s="126" t="s">
        <v>34</v>
      </c>
      <c r="K201" s="127"/>
      <c r="L201" s="128"/>
    </row>
    <row r="203" spans="1:13" ht="15.75" x14ac:dyDescent="0.25">
      <c r="A203" s="110" t="s">
        <v>329</v>
      </c>
      <c r="B203" s="110"/>
      <c r="C203" s="110"/>
      <c r="D203" s="110"/>
    </row>
    <row r="205" spans="1:13" ht="15.75" x14ac:dyDescent="0.25">
      <c r="A205" s="45"/>
      <c r="B205" s="46"/>
      <c r="C205" s="47"/>
      <c r="D205" s="45"/>
      <c r="E205" s="45"/>
      <c r="F205" s="45"/>
      <c r="G205" s="45"/>
      <c r="H205" s="52"/>
      <c r="I205" s="41"/>
      <c r="J205" s="83"/>
      <c r="K205" s="83"/>
      <c r="M205" s="6"/>
    </row>
    <row r="206" spans="1:13" ht="126.75" customHeight="1" x14ac:dyDescent="0.25">
      <c r="A206" s="48"/>
      <c r="B206" s="49"/>
      <c r="C206" s="50"/>
      <c r="D206" s="49"/>
      <c r="E206" s="51"/>
      <c r="F206" s="51"/>
      <c r="G206" s="51"/>
      <c r="H206" s="44"/>
      <c r="I206" s="43"/>
      <c r="J206" s="35"/>
      <c r="K206" s="35"/>
    </row>
    <row r="207" spans="1:13" ht="15.75" x14ac:dyDescent="0.25">
      <c r="A207" s="48"/>
      <c r="B207" s="49"/>
      <c r="C207" s="50"/>
      <c r="D207" s="49"/>
      <c r="E207" s="51"/>
      <c r="F207" s="51"/>
      <c r="G207" s="51"/>
      <c r="H207" s="44"/>
      <c r="I207" s="43"/>
      <c r="J207" s="35"/>
      <c r="K207" s="35"/>
    </row>
  </sheetData>
  <mergeCells count="130">
    <mergeCell ref="J166:K166"/>
    <mergeCell ref="J167:K167"/>
    <mergeCell ref="J178:K178"/>
    <mergeCell ref="J179:K179"/>
    <mergeCell ref="J180:K180"/>
    <mergeCell ref="J181:K181"/>
    <mergeCell ref="J184:K184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82:K182"/>
    <mergeCell ref="J183:K183"/>
    <mergeCell ref="J161:K161"/>
    <mergeCell ref="J162:K162"/>
    <mergeCell ref="J163:K163"/>
    <mergeCell ref="J164:K164"/>
    <mergeCell ref="J165:K165"/>
    <mergeCell ref="J156:K156"/>
    <mergeCell ref="J157:K157"/>
    <mergeCell ref="J158:K158"/>
    <mergeCell ref="J159:K159"/>
    <mergeCell ref="J160:K160"/>
    <mergeCell ref="J151:K151"/>
    <mergeCell ref="J152:K152"/>
    <mergeCell ref="J153:K153"/>
    <mergeCell ref="J154:K154"/>
    <mergeCell ref="J155:K155"/>
    <mergeCell ref="J146:K146"/>
    <mergeCell ref="J147:K147"/>
    <mergeCell ref="J148:K148"/>
    <mergeCell ref="J149:K149"/>
    <mergeCell ref="J150:K150"/>
    <mergeCell ref="J141:K141"/>
    <mergeCell ref="J142:K142"/>
    <mergeCell ref="J143:K143"/>
    <mergeCell ref="J144:K144"/>
    <mergeCell ref="J145:K145"/>
    <mergeCell ref="J136:K136"/>
    <mergeCell ref="J137:K137"/>
    <mergeCell ref="J138:K138"/>
    <mergeCell ref="J139:K139"/>
    <mergeCell ref="J140:K140"/>
    <mergeCell ref="A203:D203"/>
    <mergeCell ref="B1:L1"/>
    <mergeCell ref="A3:D3"/>
    <mergeCell ref="E188:E189"/>
    <mergeCell ref="A186:D186"/>
    <mergeCell ref="A188:A189"/>
    <mergeCell ref="B188:B189"/>
    <mergeCell ref="C188:D188"/>
    <mergeCell ref="A132:E132"/>
    <mergeCell ref="A16:L16"/>
    <mergeCell ref="A21:L21"/>
    <mergeCell ref="A6:L6"/>
    <mergeCell ref="A91:L91"/>
    <mergeCell ref="I188:I189"/>
    <mergeCell ref="J134:K134"/>
    <mergeCell ref="J135:K135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J201:L201"/>
    <mergeCell ref="J188:L189"/>
    <mergeCell ref="J190:L190"/>
    <mergeCell ref="J191:L191"/>
    <mergeCell ref="J192:L192"/>
    <mergeCell ref="J193:L193"/>
    <mergeCell ref="F178:H178"/>
    <mergeCell ref="F179:H179"/>
    <mergeCell ref="F180:H180"/>
    <mergeCell ref="F181:H181"/>
    <mergeCell ref="F184:H184"/>
    <mergeCell ref="F188:F189"/>
    <mergeCell ref="J194:L194"/>
    <mergeCell ref="J199:L199"/>
    <mergeCell ref="J200:L200"/>
    <mergeCell ref="F182:H182"/>
    <mergeCell ref="J195:L195"/>
    <mergeCell ref="F183:H183"/>
    <mergeCell ref="J196:L196"/>
    <mergeCell ref="J197:L197"/>
    <mergeCell ref="J198:L198"/>
  </mergeCells>
  <phoneticPr fontId="5" type="noConversion"/>
  <pageMargins left="0" right="0" top="0.39370078740157483" bottom="0" header="0.51181102362204722" footer="0.51181102362204722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оперативное управление</vt:lpstr>
      <vt:lpstr>казна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2022-05-25T07:11:47Z</cp:lastPrinted>
  <dcterms:created xsi:type="dcterms:W3CDTF">2013-02-12T08:17:57Z</dcterms:created>
  <dcterms:modified xsi:type="dcterms:W3CDTF">2022-06-28T13:19:57Z</dcterms:modified>
</cp:coreProperties>
</file>