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K54" i="1"/>
  <c r="J54"/>
  <c r="I54"/>
  <c r="K53"/>
  <c r="J53"/>
  <c r="I53"/>
  <c r="K52"/>
  <c r="J52"/>
  <c r="I52"/>
  <c r="K50"/>
  <c r="J50"/>
  <c r="I50"/>
  <c r="K49"/>
  <c r="J49"/>
  <c r="I49"/>
  <c r="K48"/>
  <c r="J48"/>
  <c r="I48"/>
  <c r="K46"/>
  <c r="J46"/>
  <c r="I46"/>
  <c r="K45"/>
  <c r="J45"/>
  <c r="I45"/>
  <c r="K44"/>
  <c r="J44"/>
  <c r="I44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I4"/>
  <c r="K3"/>
  <c r="J3"/>
  <c r="I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<sst xmlns="http://schemas.openxmlformats.org/spreadsheetml/2006/main" count="63" uniqueCount="57">
  <si>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</si>
  <si>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</si>
  <si>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</si>
  <si>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</si>
  <si>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</si>
  <si>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</si>
  <si>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</si>
  <si>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</si>
  <si>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</si>
  <si>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</si>
  <si>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</si>
  <si>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</si>
  <si>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</si>
  <si>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</si>
  <si>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</si>
  <si>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</si>
  <si>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</si>
  <si>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</si>
  <si>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</si>
  <si>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</si>
  <si>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</si>
  <si>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</si>
  <si>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</si>
  <si>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</si>
  <si>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</si>
  <si>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</si>
  <si>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</si>
  <si>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</si>
  <si>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</si>
  <si>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</si>
  <si>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</si>
  <si>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</si>
  <si>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</si>
  <si>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</si>
  <si>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</si>
  <si>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</si>
  <si>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</si>
  <si>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</si>
  <si>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</si>
  <si>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</si>
  <si>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</si>
  <si>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</si>
  <si>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</si>
  <si>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</si>
  <si>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</si>
  <si>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</si>
  <si>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</si>
  <si>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</si>
  <si>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</si>
  <si>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</si>
  <si>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</si>
  <si>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</si>
  <si>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</si>
  <si>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</si>
  <si>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</si>
  <si>
    <t>Средняя цена на 01.03.2025 (руб.)</t>
  </si>
  <si>
    <t>Средняя цена на 01.04.2025 (руб.)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</si>
</sst>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6" borderId="8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7" borderId="11" xfId="0" applyNumberFormat="1" applyFont="1" applyFill="1" applyBorder="1" applyAlignment="1">
      <alignment horizontal="center"/>
    </xf>
    <xf numFmtId="2" fontId="7" fillId="7" borderId="2" xfId="0" applyNumberFormat="1" applyFont="1" applyFill="1" applyBorder="1" applyAlignment="1">
      <alignment horizontal="center"/>
    </xf>
    <xf numFmtId="2" fontId="7" fillId="7" borderId="12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7" fillId="8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/>
    </xf>
    <xf numFmtId="2" fontId="7" fillId="8" borderId="1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2" fontId="7" fillId="8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4"/>
  <sheetViews>
    <sheetView tabSelected="1" zoomScale="80" zoomScaleNormal="80" workbookViewId="0">
      <selection activeCell="O49" sqref="O49"/>
    </sheetView>
  </sheetViews>
  <sheetFormatPr defaultRowHeight="15"/>
  <cols>
    <col min="1" max="1" width="4.28515625" customWidth="1"/>
    <col min="2" max="2" width="51.7109375" customWidth="1"/>
    <col min="3" max="3" width="17.7109375" customWidth="1"/>
    <col min="4" max="8" width="12" customWidth="1"/>
    <col min="9" max="10" width="14.5703125" customWidth="1"/>
    <col min="11" max="11" width="15.5703125" customWidth="1"/>
  </cols>
  <sheetData>
    <row r="1" spans="2:11" ht="29.25" thickBot="1">
      <c r="B1" s="37" t="s">
        <v>47</v>
      </c>
      <c r="C1" s="38"/>
      <c r="D1" s="38"/>
      <c r="E1" s="38"/>
      <c r="F1" s="38"/>
      <c r="G1" s="38"/>
      <c r="H1" s="38"/>
    </row>
    <row r="2" spans="2:11" ht="78.75">
      <c r="B2" s="1" t="s">
        <v>0</v>
      </c>
      <c r="C2" s="2" t="s">
        <v>46</v>
      </c>
      <c r="D2" s="2" t="s">
        <v>48</v>
      </c>
      <c r="E2" s="2" t="s">
        <v>49</v>
      </c>
      <c r="F2" s="2" t="s">
        <v>50</v>
      </c>
      <c r="G2" s="2" t="s">
        <v>55</v>
      </c>
      <c r="H2" s="2" t="s">
        <v>56</v>
      </c>
      <c r="I2" s="3" t="s">
        <v>1</v>
      </c>
      <c r="J2" s="4" t="s">
        <v>2</v>
      </c>
      <c r="K2" s="3" t="s">
        <v>54</v>
      </c>
    </row>
    <row r="3" spans="2:11" ht="15.75">
      <c r="B3" s="5" t="s">
        <v>3</v>
      </c>
      <c r="C3" s="6">
        <v>65.99166666666666</v>
      </c>
      <c r="D3" s="12">
        <v>70.44583333333334</v>
      </c>
      <c r="E3" s="12">
        <v>65.154166666666669</v>
      </c>
      <c r="F3" s="12">
        <f>(C3+D3+E3)/3</f>
        <v>67.197222222222223</v>
      </c>
      <c r="G3" s="12">
        <v>62.737500000000004</v>
      </c>
      <c r="H3" s="12">
        <v>60.916666666666664</v>
      </c>
      <c r="I3" s="7">
        <f>(H3/G3)*100-100</f>
        <v>-2.9023045759447541</v>
      </c>
      <c r="J3" s="8">
        <f>(H3/F3)*100-100</f>
        <v>-9.3464511595221467</v>
      </c>
      <c r="K3" s="13">
        <f>(H3/C3)*100-100</f>
        <v>-7.6903649450688221</v>
      </c>
    </row>
    <row r="4" spans="2:11" ht="15.75">
      <c r="B4" s="5" t="s">
        <v>4</v>
      </c>
      <c r="C4" s="6">
        <v>121.19</v>
      </c>
      <c r="D4" s="12">
        <v>162.35416666666666</v>
      </c>
      <c r="E4" s="12">
        <v>135.95833333333334</v>
      </c>
      <c r="F4" s="12">
        <f t="shared" ref="F4:F42" si="0">(C4+D4+E4)/3</f>
        <v>139.83416666666668</v>
      </c>
      <c r="G4" s="12">
        <v>136.08416666666668</v>
      </c>
      <c r="H4" s="12">
        <v>159.44166666666666</v>
      </c>
      <c r="I4" s="7">
        <f t="shared" ref="I4:I54" si="1">(H4/G4)*100-100</f>
        <v>17.164010018309739</v>
      </c>
      <c r="J4" s="8">
        <f t="shared" ref="J4:J54" si="2">(H4/F4)*100-100</f>
        <v>14.021966496028028</v>
      </c>
      <c r="K4" s="13">
        <f t="shared" ref="K4:K54" si="3">(H4/C4)*100-100</f>
        <v>31.56338531782049</v>
      </c>
    </row>
    <row r="5" spans="2:11" ht="15.75">
      <c r="B5" s="9" t="s">
        <v>5</v>
      </c>
      <c r="C5" s="6">
        <v>72.291666666666671</v>
      </c>
      <c r="D5" s="12">
        <v>83.375</v>
      </c>
      <c r="E5" s="12">
        <v>91.720833333333346</v>
      </c>
      <c r="F5" s="12">
        <f t="shared" si="0"/>
        <v>82.46250000000002</v>
      </c>
      <c r="G5" s="12">
        <v>78.172499999999999</v>
      </c>
      <c r="H5" s="12">
        <v>75.442499999999995</v>
      </c>
      <c r="I5" s="7">
        <f t="shared" si="1"/>
        <v>-3.4922766957689788</v>
      </c>
      <c r="J5" s="8">
        <f t="shared" si="2"/>
        <v>-8.5129604365620963</v>
      </c>
      <c r="K5" s="13">
        <f t="shared" si="3"/>
        <v>4.3585014409221827</v>
      </c>
    </row>
    <row r="6" spans="2:11" ht="15.75">
      <c r="B6" s="9" t="s">
        <v>6</v>
      </c>
      <c r="C6" s="6">
        <v>118.51166666666666</v>
      </c>
      <c r="D6" s="12">
        <v>122.425</v>
      </c>
      <c r="E6" s="12">
        <v>114.08333333333333</v>
      </c>
      <c r="F6" s="12">
        <f t="shared" si="0"/>
        <v>118.33999999999999</v>
      </c>
      <c r="G6" s="12">
        <v>115.78333333333335</v>
      </c>
      <c r="H6" s="12">
        <v>115.55416666666667</v>
      </c>
      <c r="I6" s="7">
        <f t="shared" si="1"/>
        <v>-0.19792716280409195</v>
      </c>
      <c r="J6" s="8">
        <f t="shared" si="2"/>
        <v>-2.3540927271702827</v>
      </c>
      <c r="K6" s="13">
        <f t="shared" si="3"/>
        <v>-2.4955348981112877</v>
      </c>
    </row>
    <row r="7" spans="2:11" ht="15.75">
      <c r="B7" s="9" t="s">
        <v>7</v>
      </c>
      <c r="C7" s="6">
        <v>140.31666666666666</v>
      </c>
      <c r="D7" s="12">
        <v>150.30833333333334</v>
      </c>
      <c r="E7" s="12">
        <v>153.49166666666667</v>
      </c>
      <c r="F7" s="12">
        <f t="shared" si="0"/>
        <v>148.03888888888889</v>
      </c>
      <c r="G7" s="12">
        <v>147.75</v>
      </c>
      <c r="H7" s="12">
        <v>153.06666666666666</v>
      </c>
      <c r="I7" s="7">
        <f t="shared" si="1"/>
        <v>3.5984207557811629</v>
      </c>
      <c r="J7" s="8">
        <f t="shared" si="2"/>
        <v>3.396254737869171</v>
      </c>
      <c r="K7" s="13">
        <f t="shared" si="3"/>
        <v>9.0865898562774561</v>
      </c>
    </row>
    <row r="8" spans="2:11" ht="15.75">
      <c r="B8" s="9" t="s">
        <v>8</v>
      </c>
      <c r="C8" s="6">
        <v>77.149999999999991</v>
      </c>
      <c r="D8" s="12">
        <v>78.816666666666663</v>
      </c>
      <c r="E8" s="12">
        <v>93.566666666666663</v>
      </c>
      <c r="F8" s="12">
        <f t="shared" si="0"/>
        <v>83.177777777777763</v>
      </c>
      <c r="G8" s="12">
        <v>80.88</v>
      </c>
      <c r="H8" s="12">
        <v>80.88</v>
      </c>
      <c r="I8" s="7">
        <f t="shared" si="1"/>
        <v>0</v>
      </c>
      <c r="J8" s="8">
        <f t="shared" si="2"/>
        <v>-2.7624899812984154</v>
      </c>
      <c r="K8" s="13">
        <f t="shared" si="3"/>
        <v>4.8347375243033071</v>
      </c>
    </row>
    <row r="9" spans="2:11" ht="15.75">
      <c r="B9" s="9" t="s">
        <v>9</v>
      </c>
      <c r="C9" s="6">
        <v>30.241666666666664</v>
      </c>
      <c r="D9" s="12">
        <v>27.858333333333334</v>
      </c>
      <c r="E9" s="12">
        <v>27.858333333333334</v>
      </c>
      <c r="F9" s="12">
        <f t="shared" si="0"/>
        <v>28.652777777777775</v>
      </c>
      <c r="G9" s="12">
        <v>28.565000000000001</v>
      </c>
      <c r="H9" s="12">
        <v>28.314999999999998</v>
      </c>
      <c r="I9" s="7">
        <f t="shared" si="1"/>
        <v>-0.87519691930685894</v>
      </c>
      <c r="J9" s="8">
        <f t="shared" si="2"/>
        <v>-1.1788657295201119</v>
      </c>
      <c r="K9" s="13">
        <f t="shared" si="3"/>
        <v>-6.3709010746762118</v>
      </c>
    </row>
    <row r="10" spans="2:11" ht="15.75">
      <c r="B10" s="9" t="s">
        <v>10</v>
      </c>
      <c r="C10" s="6">
        <v>1829.6666666666667</v>
      </c>
      <c r="D10" s="12">
        <v>1538</v>
      </c>
      <c r="E10" s="12">
        <v>1768</v>
      </c>
      <c r="F10" s="12">
        <f t="shared" si="0"/>
        <v>1711.8888888888889</v>
      </c>
      <c r="G10" s="12">
        <v>1689.6666666666667</v>
      </c>
      <c r="H10" s="12">
        <v>1754.6666666666667</v>
      </c>
      <c r="I10" s="7">
        <f t="shared" si="1"/>
        <v>3.846912606036696</v>
      </c>
      <c r="J10" s="8">
        <f t="shared" si="2"/>
        <v>2.4988641526578732</v>
      </c>
      <c r="K10" s="13">
        <f t="shared" si="3"/>
        <v>-4.0991073055201355</v>
      </c>
    </row>
    <row r="11" spans="2:11" ht="15.75">
      <c r="B11" s="9" t="s">
        <v>11</v>
      </c>
      <c r="C11" s="6">
        <v>102.16666666666667</v>
      </c>
      <c r="D11" s="12">
        <v>93</v>
      </c>
      <c r="E11" s="12">
        <v>86.333333333333329</v>
      </c>
      <c r="F11" s="12">
        <f t="shared" si="0"/>
        <v>93.833333333333329</v>
      </c>
      <c r="G11" s="12">
        <v>89.066666666666663</v>
      </c>
      <c r="H11" s="12">
        <v>87.666666666666671</v>
      </c>
      <c r="I11" s="7">
        <f t="shared" si="1"/>
        <v>-1.5718562874251489</v>
      </c>
      <c r="J11" s="8">
        <f t="shared" si="2"/>
        <v>-6.5719360568383536</v>
      </c>
      <c r="K11" s="13">
        <f t="shared" si="3"/>
        <v>-14.192495921696562</v>
      </c>
    </row>
    <row r="12" spans="2:11" ht="15.75">
      <c r="B12" s="9" t="s">
        <v>12</v>
      </c>
      <c r="C12" s="6">
        <v>489.99166666666662</v>
      </c>
      <c r="D12" s="12">
        <v>415.625</v>
      </c>
      <c r="E12" s="12">
        <v>459.40000000000003</v>
      </c>
      <c r="F12" s="12">
        <f t="shared" si="0"/>
        <v>455.00555555555553</v>
      </c>
      <c r="G12" s="12">
        <v>517.94166666666672</v>
      </c>
      <c r="H12" s="12">
        <v>551.6583333333333</v>
      </c>
      <c r="I12" s="7">
        <f t="shared" si="1"/>
        <v>6.5097420880729544</v>
      </c>
      <c r="J12" s="8">
        <f t="shared" si="2"/>
        <v>21.242109375953902</v>
      </c>
      <c r="K12" s="13">
        <f t="shared" si="3"/>
        <v>12.585248048436199</v>
      </c>
    </row>
    <row r="13" spans="2:11" ht="15.75">
      <c r="B13" s="9" t="s">
        <v>13</v>
      </c>
      <c r="C13" s="6">
        <v>558.33333333333337</v>
      </c>
      <c r="D13" s="12">
        <v>582.06666666666672</v>
      </c>
      <c r="E13" s="12">
        <v>574.56666666666672</v>
      </c>
      <c r="F13" s="12">
        <f t="shared" si="0"/>
        <v>571.65555555555557</v>
      </c>
      <c r="G13" s="12">
        <v>611.1583333333333</v>
      </c>
      <c r="H13" s="12">
        <v>604.91666666666663</v>
      </c>
      <c r="I13" s="7">
        <f t="shared" si="1"/>
        <v>-1.0212847189080918</v>
      </c>
      <c r="J13" s="8">
        <f t="shared" si="2"/>
        <v>5.8183832533187996</v>
      </c>
      <c r="K13" s="13">
        <f t="shared" si="3"/>
        <v>8.3432835820895264</v>
      </c>
    </row>
    <row r="14" spans="2:11" ht="15.75">
      <c r="B14" s="9" t="s">
        <v>14</v>
      </c>
      <c r="C14" s="6">
        <v>1001</v>
      </c>
      <c r="D14" s="12">
        <v>1186.5333333333333</v>
      </c>
      <c r="E14" s="12">
        <v>1075.1166666666666</v>
      </c>
      <c r="F14" s="12">
        <f t="shared" si="0"/>
        <v>1087.55</v>
      </c>
      <c r="G14" s="12">
        <v>1292.8333333333333</v>
      </c>
      <c r="H14" s="12">
        <v>1521.7916666666667</v>
      </c>
      <c r="I14" s="7">
        <f t="shared" si="1"/>
        <v>17.709810493747597</v>
      </c>
      <c r="J14" s="8">
        <f t="shared" si="2"/>
        <v>39.928432409237899</v>
      </c>
      <c r="K14" s="13">
        <f t="shared" si="3"/>
        <v>52.027139527139525</v>
      </c>
    </row>
    <row r="15" spans="2:11" ht="15.75">
      <c r="B15" s="9" t="s">
        <v>15</v>
      </c>
      <c r="C15" s="6">
        <v>628.5</v>
      </c>
      <c r="D15" s="12">
        <v>699</v>
      </c>
      <c r="E15" s="12">
        <v>713.24166666666667</v>
      </c>
      <c r="F15" s="12">
        <f t="shared" si="0"/>
        <v>680.24722222222226</v>
      </c>
      <c r="G15" s="12">
        <v>699</v>
      </c>
      <c r="H15" s="12">
        <v>794.15</v>
      </c>
      <c r="I15" s="7">
        <f t="shared" si="1"/>
        <v>13.612303290414872</v>
      </c>
      <c r="J15" s="8">
        <f t="shared" si="2"/>
        <v>16.744320896406123</v>
      </c>
      <c r="K15" s="13">
        <f t="shared" si="3"/>
        <v>26.356404136833731</v>
      </c>
    </row>
    <row r="16" spans="2:11" ht="15.75">
      <c r="B16" s="9" t="s">
        <v>16</v>
      </c>
      <c r="C16" s="6">
        <v>381.75</v>
      </c>
      <c r="D16" s="12">
        <v>384.13333333333338</v>
      </c>
      <c r="E16" s="12">
        <v>381.9666666666667</v>
      </c>
      <c r="F16" s="12">
        <f t="shared" si="0"/>
        <v>382.61666666666673</v>
      </c>
      <c r="G16" s="12">
        <v>370.81666666666666</v>
      </c>
      <c r="H16" s="12">
        <v>407.15000000000003</v>
      </c>
      <c r="I16" s="7">
        <f t="shared" si="1"/>
        <v>9.7981931772214637</v>
      </c>
      <c r="J16" s="8">
        <f t="shared" si="2"/>
        <v>6.4119876290455977</v>
      </c>
      <c r="K16" s="13">
        <f t="shared" si="3"/>
        <v>6.6535690897184168</v>
      </c>
    </row>
    <row r="17" spans="2:11" ht="15.75">
      <c r="B17" s="9" t="s">
        <v>17</v>
      </c>
      <c r="C17" s="6">
        <v>344.24166666666662</v>
      </c>
      <c r="D17" s="12">
        <v>298.40000000000003</v>
      </c>
      <c r="E17" s="12">
        <v>332.40000000000003</v>
      </c>
      <c r="F17" s="12">
        <f t="shared" si="0"/>
        <v>325.01388888888891</v>
      </c>
      <c r="G17" s="12">
        <v>366.57499999999999</v>
      </c>
      <c r="H17" s="12">
        <v>356.23333333333335</v>
      </c>
      <c r="I17" s="7">
        <f t="shared" si="1"/>
        <v>-2.8211598354133827</v>
      </c>
      <c r="J17" s="8">
        <f t="shared" si="2"/>
        <v>9.6055724114354035</v>
      </c>
      <c r="K17" s="13">
        <f t="shared" si="3"/>
        <v>3.4835023844682809</v>
      </c>
    </row>
    <row r="18" spans="2:11" ht="15.75">
      <c r="B18" s="9" t="s">
        <v>18</v>
      </c>
      <c r="C18" s="6">
        <v>259.90833333333336</v>
      </c>
      <c r="D18" s="12">
        <v>294.90000000000003</v>
      </c>
      <c r="E18" s="12">
        <v>327.08333333333331</v>
      </c>
      <c r="F18" s="12">
        <f t="shared" si="0"/>
        <v>293.9638888888889</v>
      </c>
      <c r="G18" s="12">
        <v>322.73333333333335</v>
      </c>
      <c r="H18" s="12">
        <v>329.65833333333336</v>
      </c>
      <c r="I18" s="7">
        <f t="shared" si="1"/>
        <v>2.1457343524065209</v>
      </c>
      <c r="J18" s="8">
        <f t="shared" si="2"/>
        <v>12.142458918801438</v>
      </c>
      <c r="K18" s="13">
        <f t="shared" si="3"/>
        <v>26.836384622783655</v>
      </c>
    </row>
    <row r="19" spans="2:11" ht="15.75">
      <c r="B19" s="9" t="s">
        <v>19</v>
      </c>
      <c r="C19" s="6">
        <v>872.83333333333337</v>
      </c>
      <c r="D19" s="12">
        <v>1168.25</v>
      </c>
      <c r="E19" s="12">
        <v>1210.1666666666667</v>
      </c>
      <c r="F19" s="12">
        <f t="shared" si="0"/>
        <v>1083.75</v>
      </c>
      <c r="G19" s="12">
        <v>1355.75</v>
      </c>
      <c r="H19" s="12">
        <v>1277.1416666666667</v>
      </c>
      <c r="I19" s="7">
        <f t="shared" si="1"/>
        <v>-5.7981437088942158</v>
      </c>
      <c r="J19" s="8">
        <f t="shared" si="2"/>
        <v>17.844675124951934</v>
      </c>
      <c r="K19" s="13">
        <f t="shared" si="3"/>
        <v>46.321367194958952</v>
      </c>
    </row>
    <row r="20" spans="2:11" ht="15.75">
      <c r="B20" s="9" t="s">
        <v>20</v>
      </c>
      <c r="C20" s="6">
        <v>290.81666666666666</v>
      </c>
      <c r="D20" s="12">
        <v>360.8125</v>
      </c>
      <c r="E20" s="12">
        <v>369.04583333333335</v>
      </c>
      <c r="F20" s="12">
        <f t="shared" si="0"/>
        <v>340.22499999999997</v>
      </c>
      <c r="G20" s="12">
        <v>356.6944444444444</v>
      </c>
      <c r="H20" s="12">
        <v>490.6583333333333</v>
      </c>
      <c r="I20" s="7">
        <f t="shared" si="1"/>
        <v>37.557043843937379</v>
      </c>
      <c r="J20" s="8">
        <f t="shared" si="2"/>
        <v>44.215837558478455</v>
      </c>
      <c r="K20" s="13">
        <f t="shared" si="3"/>
        <v>68.71740500888302</v>
      </c>
    </row>
    <row r="21" spans="2:11" ht="15.75">
      <c r="B21" s="9" t="s">
        <v>21</v>
      </c>
      <c r="C21" s="6">
        <v>104.24166666666667</v>
      </c>
      <c r="D21" s="12">
        <v>128.81666666666666</v>
      </c>
      <c r="E21" s="12">
        <v>141.15</v>
      </c>
      <c r="F21" s="12">
        <f t="shared" si="0"/>
        <v>124.73611111111113</v>
      </c>
      <c r="G21" s="12">
        <v>132.31666666666666</v>
      </c>
      <c r="H21" s="12">
        <v>117.14999999999999</v>
      </c>
      <c r="I21" s="7">
        <f t="shared" si="1"/>
        <v>-11.462400806146874</v>
      </c>
      <c r="J21" s="8">
        <f t="shared" si="2"/>
        <v>-6.0817280926400343</v>
      </c>
      <c r="K21" s="13">
        <f t="shared" si="3"/>
        <v>12.383084179390821</v>
      </c>
    </row>
    <row r="22" spans="2:11" ht="15.75">
      <c r="B22" s="9" t="s">
        <v>22</v>
      </c>
      <c r="C22" s="6">
        <v>109.66666666666667</v>
      </c>
      <c r="D22" s="12">
        <v>130.69166666666666</v>
      </c>
      <c r="E22" s="12">
        <v>114.76666666666667</v>
      </c>
      <c r="F22" s="12">
        <f t="shared" si="0"/>
        <v>118.375</v>
      </c>
      <c r="G22" s="12">
        <v>135.10666666666665</v>
      </c>
      <c r="H22" s="12">
        <v>142.33250000000001</v>
      </c>
      <c r="I22" s="7">
        <f t="shared" si="1"/>
        <v>5.3482433632685371</v>
      </c>
      <c r="J22" s="8">
        <f t="shared" si="2"/>
        <v>20.238648363252381</v>
      </c>
      <c r="K22" s="13">
        <f t="shared" si="3"/>
        <v>29.786474164133722</v>
      </c>
    </row>
    <row r="23" spans="2:11" ht="15.75">
      <c r="B23" s="9" t="s">
        <v>23</v>
      </c>
      <c r="C23" s="6">
        <v>100.93333333333334</v>
      </c>
      <c r="D23" s="12">
        <v>139.45000000000002</v>
      </c>
      <c r="E23" s="12">
        <v>114.66666666666667</v>
      </c>
      <c r="F23" s="12">
        <f t="shared" si="0"/>
        <v>118.35000000000001</v>
      </c>
      <c r="G23" s="12">
        <v>124.15555555555557</v>
      </c>
      <c r="H23" s="12">
        <v>123.21916666666668</v>
      </c>
      <c r="I23" s="7">
        <f t="shared" si="1"/>
        <v>-0.75420619294791891</v>
      </c>
      <c r="J23" s="8">
        <f t="shared" si="2"/>
        <v>4.1142092663005343</v>
      </c>
      <c r="K23" s="13">
        <f t="shared" si="3"/>
        <v>22.079755614266844</v>
      </c>
    </row>
    <row r="24" spans="2:11" ht="15.75">
      <c r="B24" s="9" t="s">
        <v>24</v>
      </c>
      <c r="C24" s="6">
        <v>73.566666666666663</v>
      </c>
      <c r="D24" s="12">
        <v>77.083333333333329</v>
      </c>
      <c r="E24" s="12">
        <v>84</v>
      </c>
      <c r="F24" s="12">
        <f t="shared" si="0"/>
        <v>78.216666666666654</v>
      </c>
      <c r="G24" s="12">
        <v>86.233333333333334</v>
      </c>
      <c r="H24" s="12">
        <v>93.274999999999991</v>
      </c>
      <c r="I24" s="7">
        <f t="shared" si="1"/>
        <v>8.1658291457286367</v>
      </c>
      <c r="J24" s="8">
        <f t="shared" si="2"/>
        <v>19.252077562326875</v>
      </c>
      <c r="K24" s="13">
        <f t="shared" si="3"/>
        <v>26.789759855006807</v>
      </c>
    </row>
    <row r="25" spans="2:11" ht="15.75">
      <c r="B25" s="9" t="s">
        <v>25</v>
      </c>
      <c r="C25" s="6">
        <v>351.5</v>
      </c>
      <c r="D25" s="12">
        <v>380.33333333333331</v>
      </c>
      <c r="E25" s="12">
        <v>378.9666666666667</v>
      </c>
      <c r="F25" s="12">
        <f t="shared" si="0"/>
        <v>370.26666666666665</v>
      </c>
      <c r="G25" s="12">
        <v>362.16666666666669</v>
      </c>
      <c r="H25" s="12">
        <v>417.25</v>
      </c>
      <c r="I25" s="7">
        <f t="shared" si="1"/>
        <v>15.209387942936019</v>
      </c>
      <c r="J25" s="8">
        <f t="shared" si="2"/>
        <v>12.68905293482176</v>
      </c>
      <c r="K25" s="13">
        <f t="shared" si="3"/>
        <v>18.705547652916081</v>
      </c>
    </row>
    <row r="26" spans="2:11" ht="15.75">
      <c r="B26" s="9" t="s">
        <v>26</v>
      </c>
      <c r="C26" s="6">
        <v>987.5</v>
      </c>
      <c r="D26" s="12">
        <v>1109.1666666666667</v>
      </c>
      <c r="E26" s="12">
        <v>1116.5</v>
      </c>
      <c r="F26" s="12">
        <f t="shared" si="0"/>
        <v>1071.0555555555557</v>
      </c>
      <c r="G26" s="12">
        <v>1287.2166666666667</v>
      </c>
      <c r="H26" s="12">
        <v>1257.3</v>
      </c>
      <c r="I26" s="7">
        <f t="shared" si="1"/>
        <v>-2.3241360558310618</v>
      </c>
      <c r="J26" s="8">
        <f t="shared" si="2"/>
        <v>17.388868717257111</v>
      </c>
      <c r="K26" s="13">
        <f t="shared" si="3"/>
        <v>27.321518987341761</v>
      </c>
    </row>
    <row r="27" spans="2:11" ht="15.75">
      <c r="B27" s="9" t="s">
        <v>27</v>
      </c>
      <c r="C27" s="6">
        <v>86.883333333333326</v>
      </c>
      <c r="D27" s="12">
        <v>90.491666666666674</v>
      </c>
      <c r="E27" s="12">
        <v>83.658333333333331</v>
      </c>
      <c r="F27" s="12">
        <f t="shared" si="0"/>
        <v>87.011111111111106</v>
      </c>
      <c r="G27" s="12">
        <v>88.024999999999991</v>
      </c>
      <c r="H27" s="12">
        <v>89.42</v>
      </c>
      <c r="I27" s="7">
        <f t="shared" si="1"/>
        <v>1.5847770519738873</v>
      </c>
      <c r="J27" s="8">
        <f t="shared" si="2"/>
        <v>2.7684842293449208</v>
      </c>
      <c r="K27" s="13">
        <f t="shared" si="3"/>
        <v>2.9196240168808885</v>
      </c>
    </row>
    <row r="28" spans="2:11" ht="15.75">
      <c r="B28" s="9" t="s">
        <v>28</v>
      </c>
      <c r="C28" s="6">
        <v>291.5</v>
      </c>
      <c r="D28" s="12">
        <v>334.33333333333331</v>
      </c>
      <c r="E28" s="12">
        <v>354.33333333333331</v>
      </c>
      <c r="F28" s="12">
        <f t="shared" si="0"/>
        <v>326.72222222222217</v>
      </c>
      <c r="G28" s="12">
        <v>346.61666666666662</v>
      </c>
      <c r="H28" s="12">
        <v>345.2</v>
      </c>
      <c r="I28" s="7">
        <f t="shared" si="1"/>
        <v>-0.40871279511466696</v>
      </c>
      <c r="J28" s="8">
        <f t="shared" si="2"/>
        <v>5.6555007651760008</v>
      </c>
      <c r="K28" s="13">
        <f t="shared" si="3"/>
        <v>18.421955403087466</v>
      </c>
    </row>
    <row r="29" spans="2:11" ht="15.75">
      <c r="B29" s="9" t="s">
        <v>29</v>
      </c>
      <c r="C29" s="6">
        <v>692.16666666666663</v>
      </c>
      <c r="D29" s="12">
        <v>844.08333333333337</v>
      </c>
      <c r="E29" s="12">
        <v>920.91666666666663</v>
      </c>
      <c r="F29" s="12">
        <f t="shared" si="0"/>
        <v>819.05555555555554</v>
      </c>
      <c r="G29" s="12">
        <v>927.58333333333337</v>
      </c>
      <c r="H29" s="12">
        <v>959.25</v>
      </c>
      <c r="I29" s="7">
        <f t="shared" si="1"/>
        <v>3.4138891384421868</v>
      </c>
      <c r="J29" s="8">
        <f t="shared" si="2"/>
        <v>17.116597707386561</v>
      </c>
      <c r="K29" s="13">
        <f t="shared" si="3"/>
        <v>38.58656392968939</v>
      </c>
    </row>
    <row r="30" spans="2:11" ht="15.75">
      <c r="B30" s="9" t="s">
        <v>30</v>
      </c>
      <c r="C30" s="6">
        <v>30.166666666666668</v>
      </c>
      <c r="D30" s="12">
        <v>55.666666666666664</v>
      </c>
      <c r="E30" s="12">
        <v>49.833333333333336</v>
      </c>
      <c r="F30" s="12">
        <f t="shared" si="0"/>
        <v>45.222222222222221</v>
      </c>
      <c r="G30" s="12">
        <v>67.821666666666673</v>
      </c>
      <c r="H30" s="12">
        <v>88.833333333333329</v>
      </c>
      <c r="I30" s="7">
        <f t="shared" si="1"/>
        <v>30.980758361388922</v>
      </c>
      <c r="J30" s="8">
        <f t="shared" si="2"/>
        <v>96.437346437346434</v>
      </c>
      <c r="K30" s="13">
        <f t="shared" si="3"/>
        <v>194.47513812154693</v>
      </c>
    </row>
    <row r="31" spans="2:11" ht="15.75">
      <c r="B31" s="9" t="s">
        <v>31</v>
      </c>
      <c r="C31" s="6">
        <v>39.5</v>
      </c>
      <c r="D31" s="12">
        <v>49.666666666666664</v>
      </c>
      <c r="E31" s="12">
        <v>58.666666666666664</v>
      </c>
      <c r="F31" s="12">
        <f t="shared" si="0"/>
        <v>49.277777777777771</v>
      </c>
      <c r="G31" s="12">
        <v>63</v>
      </c>
      <c r="H31" s="12">
        <v>66.666666666666671</v>
      </c>
      <c r="I31" s="7">
        <f t="shared" si="1"/>
        <v>5.8201058201058373</v>
      </c>
      <c r="J31" s="8">
        <f t="shared" si="2"/>
        <v>35.28748590755356</v>
      </c>
      <c r="K31" s="13">
        <f t="shared" si="3"/>
        <v>68.776371308016877</v>
      </c>
    </row>
    <row r="32" spans="2:11" ht="15.75">
      <c r="B32" s="9" t="s">
        <v>32</v>
      </c>
      <c r="C32" s="6">
        <v>40.333333333333336</v>
      </c>
      <c r="D32" s="12">
        <v>43</v>
      </c>
      <c r="E32" s="12">
        <v>48.5</v>
      </c>
      <c r="F32" s="12">
        <f t="shared" si="0"/>
        <v>43.94444444444445</v>
      </c>
      <c r="G32" s="12">
        <v>54.983333333333327</v>
      </c>
      <c r="H32" s="12">
        <v>71.333333333333329</v>
      </c>
      <c r="I32" s="7">
        <f t="shared" si="1"/>
        <v>29.736283722340119</v>
      </c>
      <c r="J32" s="8">
        <f t="shared" si="2"/>
        <v>62.326169405815392</v>
      </c>
      <c r="K32" s="13">
        <f t="shared" si="3"/>
        <v>76.859504132231393</v>
      </c>
    </row>
    <row r="33" spans="2:11" ht="15.75">
      <c r="B33" s="9" t="s">
        <v>33</v>
      </c>
      <c r="C33" s="6">
        <v>50</v>
      </c>
      <c r="D33" s="12">
        <v>51.666666666666664</v>
      </c>
      <c r="E33" s="12">
        <v>54.166666666666664</v>
      </c>
      <c r="F33" s="12">
        <f t="shared" si="0"/>
        <v>51.944444444444436</v>
      </c>
      <c r="G33" s="12">
        <v>58.333333333333336</v>
      </c>
      <c r="H33" s="12">
        <v>64.149999999999991</v>
      </c>
      <c r="I33" s="7">
        <f t="shared" si="1"/>
        <v>9.9714285714285467</v>
      </c>
      <c r="J33" s="8">
        <f t="shared" si="2"/>
        <v>23.497326203208573</v>
      </c>
      <c r="K33" s="13">
        <f t="shared" si="3"/>
        <v>28.299999999999983</v>
      </c>
    </row>
    <row r="34" spans="2:11" ht="15.75">
      <c r="B34" s="9" t="s">
        <v>34</v>
      </c>
      <c r="C34" s="6">
        <v>309</v>
      </c>
      <c r="D34" s="12">
        <v>204.5</v>
      </c>
      <c r="E34" s="12">
        <v>284.83333333333331</v>
      </c>
      <c r="F34" s="12">
        <f t="shared" si="0"/>
        <v>266.11111111111109</v>
      </c>
      <c r="G34" s="12">
        <v>261.48333333333335</v>
      </c>
      <c r="H34" s="12">
        <v>227.48333333333335</v>
      </c>
      <c r="I34" s="7">
        <f t="shared" si="1"/>
        <v>-13.002740773790549</v>
      </c>
      <c r="J34" s="8">
        <f t="shared" si="2"/>
        <v>-14.51565762004175</v>
      </c>
      <c r="K34" s="13">
        <f t="shared" si="3"/>
        <v>-26.380798274002146</v>
      </c>
    </row>
    <row r="35" spans="2:11" ht="15.75">
      <c r="B35" s="9" t="s">
        <v>35</v>
      </c>
      <c r="C35" s="6">
        <v>250.83333333333334</v>
      </c>
      <c r="D35" s="12">
        <v>251.5</v>
      </c>
      <c r="E35" s="12">
        <v>316</v>
      </c>
      <c r="F35" s="12">
        <f t="shared" si="0"/>
        <v>272.77777777777777</v>
      </c>
      <c r="G35" s="12">
        <v>287.98333333333335</v>
      </c>
      <c r="H35" s="12">
        <v>351</v>
      </c>
      <c r="I35" s="7">
        <f t="shared" si="1"/>
        <v>21.882053359569412</v>
      </c>
      <c r="J35" s="8">
        <f t="shared" si="2"/>
        <v>28.676171079429736</v>
      </c>
      <c r="K35" s="13">
        <f t="shared" si="3"/>
        <v>39.933554817275734</v>
      </c>
    </row>
    <row r="36" spans="2:11" ht="15.75">
      <c r="B36" s="9" t="s">
        <v>36</v>
      </c>
      <c r="C36" s="6">
        <v>313.5</v>
      </c>
      <c r="D36" s="12">
        <v>236.5</v>
      </c>
      <c r="E36" s="12">
        <v>467.98333333333335</v>
      </c>
      <c r="F36" s="12">
        <f t="shared" si="0"/>
        <v>339.32777777777778</v>
      </c>
      <c r="G36" s="12">
        <v>404.81666666666666</v>
      </c>
      <c r="H36" s="12">
        <v>379.83333333333331</v>
      </c>
      <c r="I36" s="7">
        <f t="shared" si="1"/>
        <v>-6.1715179710980266</v>
      </c>
      <c r="J36" s="8">
        <f t="shared" si="2"/>
        <v>11.936999623438481</v>
      </c>
      <c r="K36" s="13">
        <f t="shared" si="3"/>
        <v>21.158958001063269</v>
      </c>
    </row>
    <row r="37" spans="2:11" ht="15.75">
      <c r="B37" s="9" t="s">
        <v>37</v>
      </c>
      <c r="C37" s="6">
        <v>149.08333333333334</v>
      </c>
      <c r="D37" s="12">
        <v>168</v>
      </c>
      <c r="E37" s="12">
        <v>172.33333333333334</v>
      </c>
      <c r="F37" s="12">
        <f t="shared" si="0"/>
        <v>163.13888888888891</v>
      </c>
      <c r="G37" s="12">
        <v>174</v>
      </c>
      <c r="H37" s="12">
        <v>182.25</v>
      </c>
      <c r="I37" s="7">
        <f t="shared" si="1"/>
        <v>4.7413793103448114</v>
      </c>
      <c r="J37" s="8">
        <f t="shared" si="2"/>
        <v>11.714626255746623</v>
      </c>
      <c r="K37" s="13">
        <f t="shared" si="3"/>
        <v>22.247065399664606</v>
      </c>
    </row>
    <row r="38" spans="2:11" ht="15.75">
      <c r="B38" s="9" t="s">
        <v>38</v>
      </c>
      <c r="C38" s="6">
        <v>170.66666666666666</v>
      </c>
      <c r="D38" s="12">
        <v>177</v>
      </c>
      <c r="E38" s="12">
        <v>179.16666666666666</v>
      </c>
      <c r="F38" s="12">
        <f t="shared" si="0"/>
        <v>175.61111111111109</v>
      </c>
      <c r="G38" s="12">
        <v>210.06666666666669</v>
      </c>
      <c r="H38" s="12">
        <v>210.06666666666669</v>
      </c>
      <c r="I38" s="7">
        <f t="shared" si="1"/>
        <v>0</v>
      </c>
      <c r="J38" s="8">
        <f t="shared" si="2"/>
        <v>19.620373299588763</v>
      </c>
      <c r="K38" s="13">
        <f t="shared" si="3"/>
        <v>23.085937500000028</v>
      </c>
    </row>
    <row r="39" spans="2:11" ht="15.75">
      <c r="B39" s="9" t="s">
        <v>39</v>
      </c>
      <c r="C39" s="6">
        <v>326.83333333333331</v>
      </c>
      <c r="D39" s="12">
        <v>255.5</v>
      </c>
      <c r="E39" s="12">
        <v>300.16666666666669</v>
      </c>
      <c r="F39" s="12">
        <f t="shared" si="0"/>
        <v>294.16666666666669</v>
      </c>
      <c r="G39" s="12">
        <v>359.33333333333331</v>
      </c>
      <c r="H39" s="12">
        <v>363.66666666666669</v>
      </c>
      <c r="I39" s="7">
        <f t="shared" si="1"/>
        <v>1.2059369202226407</v>
      </c>
      <c r="J39" s="8">
        <f t="shared" si="2"/>
        <v>23.626062322946169</v>
      </c>
      <c r="K39" s="13">
        <f t="shared" si="3"/>
        <v>11.269760326364107</v>
      </c>
    </row>
    <row r="40" spans="2:11" ht="15.75">
      <c r="B40" s="9" t="s">
        <v>40</v>
      </c>
      <c r="C40" s="6">
        <v>201.5</v>
      </c>
      <c r="D40" s="12">
        <v>254.66666666666666</v>
      </c>
      <c r="E40" s="12">
        <v>247.33333333333334</v>
      </c>
      <c r="F40" s="12">
        <f t="shared" si="0"/>
        <v>234.5</v>
      </c>
      <c r="G40" s="12">
        <v>200.16666666666666</v>
      </c>
      <c r="H40" s="12">
        <v>220.66666666666666</v>
      </c>
      <c r="I40" s="7">
        <f t="shared" si="1"/>
        <v>10.241465445462111</v>
      </c>
      <c r="J40" s="8">
        <f t="shared" si="2"/>
        <v>-5.899076048329789</v>
      </c>
      <c r="K40" s="13">
        <f t="shared" si="3"/>
        <v>9.5119933829611085</v>
      </c>
    </row>
    <row r="41" spans="2:11" ht="15.75">
      <c r="B41" s="9" t="s">
        <v>41</v>
      </c>
      <c r="C41" s="6">
        <v>245.83333333333334</v>
      </c>
      <c r="D41" s="12">
        <v>223.15</v>
      </c>
      <c r="E41" s="12">
        <v>250.74166666666667</v>
      </c>
      <c r="F41" s="12">
        <f t="shared" si="0"/>
        <v>239.90833333333333</v>
      </c>
      <c r="G41" s="12">
        <v>220.16666666666666</v>
      </c>
      <c r="H41" s="12">
        <v>201.16666666666666</v>
      </c>
      <c r="I41" s="7">
        <f t="shared" si="1"/>
        <v>-8.6298258894776723</v>
      </c>
      <c r="J41" s="8">
        <f t="shared" si="2"/>
        <v>-16.14852895203029</v>
      </c>
      <c r="K41" s="13">
        <f t="shared" si="3"/>
        <v>-18.169491525423737</v>
      </c>
    </row>
    <row r="42" spans="2:11" ht="15.75">
      <c r="B42" s="9" t="s">
        <v>42</v>
      </c>
      <c r="C42" s="6">
        <v>147.48333333333332</v>
      </c>
      <c r="D42" s="12">
        <v>112.81666666666666</v>
      </c>
      <c r="E42" s="12">
        <v>126.81666666666666</v>
      </c>
      <c r="F42" s="12">
        <f t="shared" si="0"/>
        <v>129.03888888888886</v>
      </c>
      <c r="G42" s="12">
        <v>115.89999999999999</v>
      </c>
      <c r="H42" s="12">
        <v>109.06666666666666</v>
      </c>
      <c r="I42" s="7">
        <f t="shared" si="1"/>
        <v>-5.8958872591314275</v>
      </c>
      <c r="J42" s="8">
        <f t="shared" si="2"/>
        <v>-15.477676841606737</v>
      </c>
      <c r="K42" s="13">
        <f t="shared" si="3"/>
        <v>-26.04814103288507</v>
      </c>
    </row>
    <row r="43" spans="2:11" ht="16.5" thickBot="1">
      <c r="B43" s="26" t="s">
        <v>51</v>
      </c>
      <c r="C43" s="15"/>
      <c r="D43" s="15"/>
      <c r="E43" s="15"/>
      <c r="F43" s="15"/>
      <c r="G43" s="15"/>
      <c r="H43" s="15"/>
      <c r="I43" s="7"/>
      <c r="J43" s="8"/>
      <c r="K43" s="13"/>
    </row>
    <row r="44" spans="2:11" ht="15.75">
      <c r="B44" s="27" t="s">
        <v>43</v>
      </c>
      <c r="C44" s="16">
        <v>50.84</v>
      </c>
      <c r="D44" s="17">
        <v>55.96</v>
      </c>
      <c r="E44" s="17">
        <v>57.08</v>
      </c>
      <c r="F44" s="17">
        <v>57.18</v>
      </c>
      <c r="G44" s="17">
        <v>57.48</v>
      </c>
      <c r="H44" s="17">
        <v>55.48</v>
      </c>
      <c r="I44" s="7">
        <f t="shared" si="1"/>
        <v>-3.4794711203897037</v>
      </c>
      <c r="J44" s="8">
        <f t="shared" si="2"/>
        <v>-2.9730675061210263</v>
      </c>
      <c r="K44" s="13">
        <f t="shared" si="3"/>
        <v>9.1266719118803934</v>
      </c>
    </row>
    <row r="45" spans="2:11" ht="15.75">
      <c r="B45" s="10" t="s">
        <v>44</v>
      </c>
      <c r="C45" s="17">
        <v>55.73</v>
      </c>
      <c r="D45" s="17">
        <v>61.1</v>
      </c>
      <c r="E45" s="17">
        <v>62.44</v>
      </c>
      <c r="F45" s="17">
        <v>62.56</v>
      </c>
      <c r="G45" s="17">
        <v>62.86</v>
      </c>
      <c r="H45" s="17">
        <v>62.86</v>
      </c>
      <c r="I45" s="7">
        <f t="shared" si="1"/>
        <v>0</v>
      </c>
      <c r="J45" s="8">
        <f t="shared" si="2"/>
        <v>0.47953964194374521</v>
      </c>
      <c r="K45" s="13">
        <f t="shared" si="3"/>
        <v>12.793827382020467</v>
      </c>
    </row>
    <row r="46" spans="2:11" ht="16.5" thickBot="1">
      <c r="B46" s="11" t="s">
        <v>45</v>
      </c>
      <c r="C46" s="18">
        <v>64.260000000000005</v>
      </c>
      <c r="D46" s="17">
        <v>71.319999999999993</v>
      </c>
      <c r="E46" s="17">
        <v>72.72</v>
      </c>
      <c r="F46" s="17">
        <v>72.86</v>
      </c>
      <c r="G46" s="17">
        <v>73.16</v>
      </c>
      <c r="H46" s="17">
        <v>73.16</v>
      </c>
      <c r="I46" s="7">
        <f t="shared" si="1"/>
        <v>0</v>
      </c>
      <c r="J46" s="8">
        <f t="shared" si="2"/>
        <v>0.41174855888004913</v>
      </c>
      <c r="K46" s="13">
        <f t="shared" si="3"/>
        <v>13.849984438219721</v>
      </c>
    </row>
    <row r="47" spans="2:11" ht="15.75">
      <c r="B47" s="28" t="s">
        <v>52</v>
      </c>
      <c r="C47" s="19"/>
      <c r="D47" s="35"/>
      <c r="I47" s="7"/>
      <c r="J47" s="8"/>
      <c r="K47" s="13"/>
    </row>
    <row r="48" spans="2:11" ht="15.75">
      <c r="B48" s="29" t="s">
        <v>43</v>
      </c>
      <c r="C48" s="20">
        <v>50.2</v>
      </c>
      <c r="D48" s="21">
        <v>54.65</v>
      </c>
      <c r="E48" s="21">
        <v>55.95</v>
      </c>
      <c r="F48" s="21">
        <v>55.7</v>
      </c>
      <c r="G48" s="21">
        <v>56.2</v>
      </c>
      <c r="H48" s="21">
        <v>56.7</v>
      </c>
      <c r="I48" s="7">
        <f t="shared" si="1"/>
        <v>0.88967971530249201</v>
      </c>
      <c r="J48" s="8">
        <f t="shared" si="2"/>
        <v>1.7953321364452535</v>
      </c>
      <c r="K48" s="13">
        <f t="shared" si="3"/>
        <v>12.948207171314735</v>
      </c>
    </row>
    <row r="49" spans="2:11" ht="15.75">
      <c r="B49" s="30" t="s">
        <v>44</v>
      </c>
      <c r="C49" s="21">
        <v>54.45</v>
      </c>
      <c r="D49" s="21">
        <v>59.2</v>
      </c>
      <c r="E49" s="21">
        <v>60.15</v>
      </c>
      <c r="F49" s="21">
        <v>60.35</v>
      </c>
      <c r="G49" s="21">
        <v>68.849999999999994</v>
      </c>
      <c r="H49" s="21">
        <v>61.35</v>
      </c>
      <c r="I49" s="7">
        <f t="shared" si="1"/>
        <v>-10.893246187363829</v>
      </c>
      <c r="J49" s="8">
        <f t="shared" si="2"/>
        <v>1.657000828500415</v>
      </c>
      <c r="K49" s="13">
        <f t="shared" si="3"/>
        <v>12.672176308539946</v>
      </c>
    </row>
    <row r="50" spans="2:11" ht="16.5" thickBot="1">
      <c r="B50" s="31" t="s">
        <v>45</v>
      </c>
      <c r="C50" s="22">
        <v>63.1</v>
      </c>
      <c r="D50" s="21">
        <v>70.45</v>
      </c>
      <c r="E50" s="21">
        <v>71.55</v>
      </c>
      <c r="F50" s="21">
        <v>71.8</v>
      </c>
      <c r="G50" s="21">
        <v>72.7</v>
      </c>
      <c r="H50" s="21">
        <v>72.7</v>
      </c>
      <c r="I50" s="7">
        <f t="shared" si="1"/>
        <v>0</v>
      </c>
      <c r="J50" s="8">
        <f t="shared" si="2"/>
        <v>1.2534818941504255</v>
      </c>
      <c r="K50" s="13">
        <f t="shared" si="3"/>
        <v>15.213946117274176</v>
      </c>
    </row>
    <row r="51" spans="2:11" ht="16.5" thickBot="1">
      <c r="B51" s="32" t="s">
        <v>53</v>
      </c>
      <c r="C51" s="23"/>
      <c r="D51" s="36"/>
      <c r="E51" s="36"/>
      <c r="F51" s="36"/>
      <c r="G51" s="36"/>
      <c r="H51" s="36"/>
      <c r="I51" s="7"/>
      <c r="J51" s="8"/>
      <c r="K51" s="13"/>
    </row>
    <row r="52" spans="2:11" ht="15.75">
      <c r="B52" s="33" t="s">
        <v>43</v>
      </c>
      <c r="C52" s="39">
        <v>50</v>
      </c>
      <c r="D52" s="24">
        <v>54.5</v>
      </c>
      <c r="E52" s="24">
        <v>53</v>
      </c>
      <c r="F52" s="24">
        <v>55</v>
      </c>
      <c r="G52" s="24">
        <v>56</v>
      </c>
      <c r="H52" s="24">
        <v>56.5</v>
      </c>
      <c r="I52" s="7">
        <f t="shared" si="1"/>
        <v>0.8928571428571388</v>
      </c>
      <c r="J52" s="8">
        <f t="shared" si="2"/>
        <v>2.7272727272727337</v>
      </c>
      <c r="K52" s="13">
        <f t="shared" si="3"/>
        <v>12.999999999999986</v>
      </c>
    </row>
    <row r="53" spans="2:11" ht="15.75">
      <c r="B53" s="14" t="s">
        <v>44</v>
      </c>
      <c r="C53" s="40">
        <v>54</v>
      </c>
      <c r="D53" s="24">
        <v>58.5</v>
      </c>
      <c r="E53" s="24">
        <v>57</v>
      </c>
      <c r="F53" s="24">
        <v>59</v>
      </c>
      <c r="G53" s="24">
        <v>60</v>
      </c>
      <c r="H53" s="24">
        <v>61</v>
      </c>
      <c r="I53" s="7">
        <f t="shared" si="1"/>
        <v>1.6666666666666572</v>
      </c>
      <c r="J53" s="8">
        <f t="shared" si="2"/>
        <v>3.3898305084745743</v>
      </c>
      <c r="K53" s="13">
        <f t="shared" si="3"/>
        <v>12.962962962962948</v>
      </c>
    </row>
    <row r="54" spans="2:11" ht="16.5" thickBot="1">
      <c r="B54" s="34" t="s">
        <v>45</v>
      </c>
      <c r="C54" s="25">
        <v>61</v>
      </c>
      <c r="D54" s="24">
        <v>68</v>
      </c>
      <c r="E54" s="24">
        <v>68</v>
      </c>
      <c r="F54" s="24">
        <v>68</v>
      </c>
      <c r="G54" s="24">
        <v>70</v>
      </c>
      <c r="H54" s="24">
        <v>72</v>
      </c>
      <c r="I54" s="7">
        <f t="shared" si="1"/>
        <v>2.857142857142847</v>
      </c>
      <c r="J54" s="8">
        <f t="shared" si="2"/>
        <v>5.8823529411764781</v>
      </c>
      <c r="K54" s="13">
        <f t="shared" si="3"/>
        <v>18.032786885245898</v>
      </c>
    </row>
  </sheetData>
  <mergeCells count="1">
    <mergeCell ref="B1:H1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2025-03-28T09:52:44Z</dcterms:modified>
</cp:coreProperties>
</file>